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workbookProtection workbookAlgorithmName="SHA-512" workbookHashValue="nbGVS8fMPenCxVpsVYw5F3cgYFVrnwXhy0AGY4BJVXiDuuivhn2ZSiSXdq2gdIB7Mzov9jPNfE02ombwWliuiw==" workbookSaltValue="aJft5fGlYpWuHaEeUJihnQ==" workbookSpinCount="100000" lockStructure="1"/>
  <bookViews>
    <workbookView xWindow="28680" yWindow="-120" windowWidth="29040" windowHeight="15720" activeTab="1"/>
  </bookViews>
  <sheets>
    <sheet name="記入例" sheetId="2" r:id="rId1"/>
    <sheet name="テナント様記入用" sheetId="1" r:id="rId2"/>
    <sheet name="ゲート一覧" sheetId="3" state="hidden" r:id="rId3"/>
  </sheets>
  <definedNames>
    <definedName name="_xlnm._FilterDatabase" localSheetId="2" hidden="1">ゲート一覧!$A$1:$Z$249</definedName>
    <definedName name="_xlnm._FilterDatabase" localSheetId="1" hidden="1">テナント様記入用!$A$6:$X$111</definedName>
    <definedName name="_xlnm._FilterDatabase" localSheetId="0" hidden="1">記入例!$B$6:$S$6</definedName>
    <definedName name="_xlnm.Print_Titles" localSheetId="1">テナント様記入用!$5:$6</definedName>
    <definedName name="_xlnm.Print_Titles" localSheetId="0">記入例!$5:$6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L6" i="1"/>
  <c r="S6" i="1"/>
  <c r="G6" i="1"/>
  <c r="R6" i="1"/>
  <c r="I6" i="1"/>
  <c r="P6" i="1"/>
  <c r="X6" i="1"/>
  <c r="U6" i="1"/>
  <c r="F6" i="1"/>
  <c r="K6" i="1"/>
  <c r="T6" i="1"/>
  <c r="O6" i="1"/>
  <c r="J6" i="1"/>
  <c r="N6" i="1"/>
  <c r="H6" i="1"/>
  <c r="Q6" i="1"/>
  <c r="V6" i="1"/>
  <c r="M6" i="1"/>
  <c r="W6" i="1"/>
</calcChain>
</file>

<file path=xl/comments1.xml><?xml version="1.0" encoding="utf-8"?>
<comments xmlns="http://schemas.openxmlformats.org/spreadsheetml/2006/main">
  <authors>
    <author>作成者</author>
  </authors>
  <commentList>
    <comment ref="U2" authorId="0" shapeId="0">
      <text>
        <r>
          <rPr>
            <sz val="9"/>
            <color indexed="81"/>
            <rFont val="ＭＳ Ｐゴシック"/>
            <family val="3"/>
            <charset val="128"/>
          </rPr>
          <t>複数の企業コードを入力しないでください。
（キーボックス・ゲート番号が自動表示されません）
管理者名と連絡先も記入願います</t>
        </r>
      </text>
    </comment>
  </commentList>
</comments>
</file>

<file path=xl/sharedStrings.xml><?xml version="1.0" encoding="utf-8"?>
<sst xmlns="http://schemas.openxmlformats.org/spreadsheetml/2006/main" count="873" uniqueCount="641">
  <si>
    <t>企業コード</t>
    <rPh sb="0" eb="2">
      <t>キギョウ</t>
    </rPh>
    <phoneticPr fontId="1"/>
  </si>
  <si>
    <t>カードID</t>
    <phoneticPr fontId="1"/>
  </si>
  <si>
    <t>暗証番号</t>
    <rPh sb="0" eb="2">
      <t>アンショウ</t>
    </rPh>
    <rPh sb="2" eb="4">
      <t>バンゴウ</t>
    </rPh>
    <phoneticPr fontId="1"/>
  </si>
  <si>
    <t>　</t>
    <phoneticPr fontId="1"/>
  </si>
  <si>
    <t>会　社　名</t>
    <rPh sb="0" eb="1">
      <t>カイ</t>
    </rPh>
    <rPh sb="2" eb="3">
      <t>シャ</t>
    </rPh>
    <rPh sb="4" eb="5">
      <t>メイ</t>
    </rPh>
    <phoneticPr fontId="1"/>
  </si>
  <si>
    <t>項番</t>
    <rPh sb="0" eb="1">
      <t>コウ</t>
    </rPh>
    <rPh sb="1" eb="2">
      <t>バン</t>
    </rPh>
    <phoneticPr fontId="1"/>
  </si>
  <si>
    <t>依頼内容</t>
    <rPh sb="0" eb="2">
      <t>イライ</t>
    </rPh>
    <rPh sb="2" eb="4">
      <t>ナイヨウ</t>
    </rPh>
    <phoneticPr fontId="1"/>
  </si>
  <si>
    <t>※本資料をOAネットワークシステムを利用して送信する場合は、管理責任者の方が送信を行ってください。</t>
    <rPh sb="1" eb="2">
      <t>ホン</t>
    </rPh>
    <rPh sb="2" eb="4">
      <t>シリョウ</t>
    </rPh>
    <rPh sb="18" eb="20">
      <t>リヨウ</t>
    </rPh>
    <rPh sb="22" eb="24">
      <t>ソウシン</t>
    </rPh>
    <rPh sb="26" eb="28">
      <t>バアイ</t>
    </rPh>
    <phoneticPr fontId="1"/>
  </si>
  <si>
    <t>※印刷をされて紙媒体でお申し込みの際は、従来どおり㈱幕張テクノガーデンへご提出ください。</t>
    <rPh sb="1" eb="3">
      <t>インサツ</t>
    </rPh>
    <rPh sb="7" eb="8">
      <t>カミ</t>
    </rPh>
    <rPh sb="8" eb="10">
      <t>バイタイ</t>
    </rPh>
    <rPh sb="12" eb="13">
      <t>モウ</t>
    </rPh>
    <rPh sb="14" eb="15">
      <t>コ</t>
    </rPh>
    <rPh sb="17" eb="18">
      <t>サイ</t>
    </rPh>
    <rPh sb="20" eb="22">
      <t>ジュウライ</t>
    </rPh>
    <rPh sb="26" eb="28">
      <t>マクハリ</t>
    </rPh>
    <rPh sb="37" eb="39">
      <t>テイシュツ</t>
    </rPh>
    <phoneticPr fontId="1"/>
  </si>
  <si>
    <t>（半角数字8桁）</t>
    <rPh sb="1" eb="3">
      <t>ハンカク</t>
    </rPh>
    <rPh sb="3" eb="5">
      <t>スウジ</t>
    </rPh>
    <rPh sb="6" eb="7">
      <t>ケタ</t>
    </rPh>
    <phoneticPr fontId="1"/>
  </si>
  <si>
    <t>（半角数字4桁）</t>
    <phoneticPr fontId="1"/>
  </si>
  <si>
    <t>(新規発行、変更、削除）</t>
    <rPh sb="1" eb="3">
      <t>シンキ</t>
    </rPh>
    <rPh sb="3" eb="5">
      <t>ハッコウ</t>
    </rPh>
    <rPh sb="6" eb="8">
      <t>ヘンコウ</t>
    </rPh>
    <rPh sb="9" eb="11">
      <t>サクジョ</t>
    </rPh>
    <phoneticPr fontId="1"/>
  </si>
  <si>
    <t>001606</t>
  </si>
  <si>
    <t>001607</t>
  </si>
  <si>
    <t>001609</t>
  </si>
  <si>
    <t>002001</t>
  </si>
  <si>
    <t>002501</t>
  </si>
  <si>
    <t>002801</t>
  </si>
  <si>
    <t>0701</t>
  </si>
  <si>
    <t>0702</t>
  </si>
  <si>
    <t>0704</t>
  </si>
  <si>
    <t>0707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</si>
  <si>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</si>
  <si>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</si>
  <si>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</si>
  <si>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</si>
  <si>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</si>
  <si>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</si>
  <si>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</si>
  <si>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</si>
  <si>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</si>
  <si>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</si>
  <si>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</si>
  <si>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</si>
  <si>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0506</t>
  </si>
  <si>
    <t>0507</t>
  </si>
  <si>
    <t>0508</t>
  </si>
  <si>
    <t>003401</t>
  </si>
  <si>
    <t>0801</t>
  </si>
  <si>
    <t>0802</t>
  </si>
  <si>
    <t>0804</t>
  </si>
  <si>
    <t>0805</t>
  </si>
  <si>
    <t>0807</t>
  </si>
  <si>
    <t>0808</t>
  </si>
  <si>
    <t>0809</t>
  </si>
  <si>
    <t>003803</t>
  </si>
  <si>
    <t>003804</t>
  </si>
  <si>
    <t>003805</t>
  </si>
  <si>
    <t>003810</t>
  </si>
  <si>
    <t>003811</t>
  </si>
  <si>
    <t>004101</t>
  </si>
  <si>
    <t>004102</t>
  </si>
  <si>
    <t>004103</t>
  </si>
  <si>
    <t>004106</t>
  </si>
  <si>
    <t>004108</t>
  </si>
  <si>
    <t>004109</t>
  </si>
  <si>
    <t>004502</t>
  </si>
  <si>
    <t>004503</t>
  </si>
  <si>
    <t>100901</t>
  </si>
  <si>
    <t>104001</t>
  </si>
  <si>
    <t>105201</t>
  </si>
  <si>
    <t>0602</t>
  </si>
  <si>
    <t>0607</t>
  </si>
  <si>
    <t>106001</t>
  </si>
  <si>
    <t>106602</t>
  </si>
  <si>
    <t>107102</t>
  </si>
  <si>
    <t>107501</t>
  </si>
  <si>
    <t>107601</t>
  </si>
  <si>
    <t>108501</t>
  </si>
  <si>
    <t>108701</t>
  </si>
  <si>
    <t>110401</t>
  </si>
  <si>
    <t>110501</t>
  </si>
  <si>
    <t>112501</t>
  </si>
  <si>
    <t>112503</t>
  </si>
  <si>
    <t>0605</t>
  </si>
  <si>
    <t>0609</t>
  </si>
  <si>
    <t>114801</t>
  </si>
  <si>
    <t>114901</t>
  </si>
  <si>
    <t>115101</t>
  </si>
  <si>
    <t>115302</t>
  </si>
  <si>
    <t>115601</t>
  </si>
  <si>
    <t>115602</t>
  </si>
  <si>
    <t>115604</t>
  </si>
  <si>
    <t>115605</t>
  </si>
  <si>
    <t>116001</t>
  </si>
  <si>
    <t>116101</t>
  </si>
  <si>
    <t>116201</t>
  </si>
  <si>
    <t>116401</t>
  </si>
  <si>
    <t>116701</t>
  </si>
  <si>
    <t>116801</t>
  </si>
  <si>
    <t>117001</t>
  </si>
  <si>
    <t>117002</t>
  </si>
  <si>
    <t>117101</t>
  </si>
  <si>
    <t>117501</t>
  </si>
  <si>
    <t>117701</t>
  </si>
  <si>
    <t>117901</t>
  </si>
  <si>
    <t>301503</t>
  </si>
  <si>
    <t>301511</t>
  </si>
  <si>
    <t>301513</t>
  </si>
  <si>
    <t>304101</t>
  </si>
  <si>
    <t>304102</t>
  </si>
  <si>
    <t>304501</t>
  </si>
  <si>
    <t>310201</t>
  </si>
  <si>
    <t>310301</t>
  </si>
  <si>
    <t>311001</t>
  </si>
  <si>
    <t>312701</t>
  </si>
  <si>
    <t>312901</t>
  </si>
  <si>
    <t>314801</t>
  </si>
  <si>
    <t>318701</t>
  </si>
  <si>
    <t>319101</t>
  </si>
  <si>
    <t>319301</t>
  </si>
  <si>
    <t>320001</t>
  </si>
  <si>
    <t>334601</t>
  </si>
  <si>
    <t>351001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</si>
  <si>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</si>
  <si>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</si>
  <si>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</si>
  <si>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</si>
  <si>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</si>
  <si>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</si>
  <si>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</si>
  <si>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</si>
  <si>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</si>
  <si>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352702</t>
  </si>
  <si>
    <t>353001</t>
  </si>
  <si>
    <t>355001</t>
  </si>
  <si>
    <t>355002</t>
  </si>
  <si>
    <t>356001</t>
  </si>
  <si>
    <t>356101</t>
  </si>
  <si>
    <t>413001</t>
  </si>
  <si>
    <t>413101</t>
  </si>
  <si>
    <t>413601</t>
  </si>
  <si>
    <t>413801</t>
  </si>
  <si>
    <t>414301</t>
  </si>
  <si>
    <t>414401</t>
  </si>
  <si>
    <t>414601</t>
  </si>
  <si>
    <t>415501</t>
  </si>
  <si>
    <t>600608</t>
  </si>
  <si>
    <t>600612</t>
  </si>
  <si>
    <t>600615</t>
  </si>
  <si>
    <t>600621</t>
  </si>
  <si>
    <t>600623</t>
  </si>
  <si>
    <t>600624</t>
  </si>
  <si>
    <t>600704</t>
  </si>
  <si>
    <t>600705</t>
  </si>
  <si>
    <t>603001</t>
  </si>
  <si>
    <t>603002</t>
  </si>
  <si>
    <t>610001</t>
  </si>
  <si>
    <t>610004</t>
  </si>
  <si>
    <t>610007</t>
  </si>
  <si>
    <t>610008</t>
  </si>
  <si>
    <t>610021</t>
  </si>
  <si>
    <t>640101</t>
  </si>
  <si>
    <t>640401</t>
  </si>
  <si>
    <t>0601</t>
  </si>
  <si>
    <t>0603</t>
  </si>
  <si>
    <t>0604</t>
  </si>
  <si>
    <t>0608</t>
  </si>
  <si>
    <t>705101</t>
  </si>
  <si>
    <t>705501</t>
  </si>
  <si>
    <t>705802</t>
  </si>
  <si>
    <t>キーボックス・ゲート番号</t>
    <phoneticPr fontId="1"/>
  </si>
  <si>
    <t>000901</t>
  </si>
  <si>
    <t>001201</t>
  </si>
  <si>
    <t>001601</t>
  </si>
  <si>
    <t>001604</t>
  </si>
  <si>
    <t>002902</t>
  </si>
  <si>
    <t>117601</t>
  </si>
  <si>
    <t>700401</t>
  </si>
  <si>
    <t>351101</t>
  </si>
  <si>
    <t>600605</t>
  </si>
  <si>
    <t>600606</t>
  </si>
  <si>
    <t>600611</t>
  </si>
  <si>
    <t>1169</t>
  </si>
  <si>
    <t>1170</t>
  </si>
  <si>
    <t>1291</t>
  </si>
  <si>
    <t>1292</t>
  </si>
  <si>
    <t>1293</t>
  </si>
  <si>
    <t>1294</t>
  </si>
  <si>
    <t>1295</t>
  </si>
  <si>
    <t>1296</t>
  </si>
  <si>
    <t>1053</t>
  </si>
  <si>
    <t>1054</t>
  </si>
  <si>
    <t>1055</t>
  </si>
  <si>
    <t>1056</t>
  </si>
  <si>
    <t>1049</t>
  </si>
  <si>
    <t>1050</t>
  </si>
  <si>
    <t>1051</t>
  </si>
  <si>
    <t>1052</t>
  </si>
  <si>
    <t>301509</t>
  </si>
  <si>
    <t>1102</t>
  </si>
  <si>
    <t>1103</t>
  </si>
  <si>
    <t>1104</t>
  </si>
  <si>
    <t>116601</t>
  </si>
  <si>
    <t>企業コード</t>
    <rPh sb="0" eb="2">
      <t>キギョウ</t>
    </rPh>
    <phoneticPr fontId="9"/>
  </si>
  <si>
    <t>1396</t>
  </si>
  <si>
    <t>1397</t>
  </si>
  <si>
    <t>ＩＣカード登録表</t>
    <phoneticPr fontId="1"/>
  </si>
  <si>
    <t>管理者(連絡先)</t>
    <rPh sb="0" eb="2">
      <t>カンリ</t>
    </rPh>
    <rPh sb="2" eb="3">
      <t>シャ</t>
    </rPh>
    <rPh sb="4" eb="7">
      <t>レンラクサキ</t>
    </rPh>
    <phoneticPr fontId="1"/>
  </si>
  <si>
    <t>1497</t>
    <phoneticPr fontId="1"/>
  </si>
  <si>
    <t>1004</t>
    <phoneticPr fontId="1"/>
  </si>
  <si>
    <t>1005</t>
    <phoneticPr fontId="1"/>
  </si>
  <si>
    <t>1013</t>
    <phoneticPr fontId="1"/>
  </si>
  <si>
    <t>1057</t>
    <phoneticPr fontId="1"/>
  </si>
  <si>
    <t>1058</t>
    <phoneticPr fontId="1"/>
  </si>
  <si>
    <t>1059</t>
    <phoneticPr fontId="1"/>
  </si>
  <si>
    <t>1060</t>
    <phoneticPr fontId="1"/>
  </si>
  <si>
    <t>1061</t>
    <phoneticPr fontId="1"/>
  </si>
  <si>
    <t>1073</t>
    <phoneticPr fontId="1"/>
  </si>
  <si>
    <t>1105</t>
    <phoneticPr fontId="1"/>
  </si>
  <si>
    <t>1106</t>
    <phoneticPr fontId="1"/>
  </si>
  <si>
    <t>1107</t>
    <phoneticPr fontId="1"/>
  </si>
  <si>
    <t>1108</t>
    <phoneticPr fontId="1"/>
  </si>
  <si>
    <t>1109</t>
    <phoneticPr fontId="1"/>
  </si>
  <si>
    <t>1110</t>
    <phoneticPr fontId="1"/>
  </si>
  <si>
    <t>1111</t>
    <phoneticPr fontId="1"/>
  </si>
  <si>
    <t>1112</t>
    <phoneticPr fontId="1"/>
  </si>
  <si>
    <t>1145</t>
    <phoneticPr fontId="1"/>
  </si>
  <si>
    <t>1146</t>
    <phoneticPr fontId="1"/>
  </si>
  <si>
    <t>1147</t>
    <phoneticPr fontId="1"/>
  </si>
  <si>
    <t>1171</t>
    <phoneticPr fontId="1"/>
  </si>
  <si>
    <t>1173</t>
    <phoneticPr fontId="1"/>
  </si>
  <si>
    <t>1174</t>
    <phoneticPr fontId="1"/>
  </si>
  <si>
    <t>002803</t>
    <phoneticPr fontId="1"/>
  </si>
  <si>
    <t>1172</t>
    <phoneticPr fontId="1"/>
  </si>
  <si>
    <t>002901</t>
    <phoneticPr fontId="1"/>
  </si>
  <si>
    <t>1123</t>
    <phoneticPr fontId="1"/>
  </si>
  <si>
    <t>002903</t>
    <phoneticPr fontId="1"/>
  </si>
  <si>
    <t>002904</t>
    <phoneticPr fontId="1"/>
  </si>
  <si>
    <t>003501</t>
    <phoneticPr fontId="1"/>
  </si>
  <si>
    <t>1505</t>
    <phoneticPr fontId="1"/>
  </si>
  <si>
    <t>003801</t>
    <phoneticPr fontId="1"/>
  </si>
  <si>
    <t>1138</t>
    <phoneticPr fontId="1"/>
  </si>
  <si>
    <t>1139</t>
    <phoneticPr fontId="1"/>
  </si>
  <si>
    <t>003802</t>
    <phoneticPr fontId="1"/>
  </si>
  <si>
    <t>1191</t>
    <phoneticPr fontId="1"/>
  </si>
  <si>
    <t>1189</t>
    <phoneticPr fontId="1"/>
  </si>
  <si>
    <t>1137</t>
    <phoneticPr fontId="1"/>
  </si>
  <si>
    <t>1140</t>
    <phoneticPr fontId="1"/>
  </si>
  <si>
    <t>003812</t>
    <phoneticPr fontId="1"/>
  </si>
  <si>
    <t>1185</t>
    <phoneticPr fontId="1"/>
  </si>
  <si>
    <t>1186</t>
    <phoneticPr fontId="1"/>
  </si>
  <si>
    <t>003814</t>
    <phoneticPr fontId="1"/>
  </si>
  <si>
    <t>003816</t>
    <phoneticPr fontId="1"/>
  </si>
  <si>
    <t>1081</t>
    <phoneticPr fontId="1"/>
  </si>
  <si>
    <t>1082</t>
    <phoneticPr fontId="1"/>
  </si>
  <si>
    <t>1089</t>
    <phoneticPr fontId="1"/>
  </si>
  <si>
    <t>1090</t>
    <phoneticPr fontId="1"/>
  </si>
  <si>
    <t>1092</t>
    <phoneticPr fontId="1"/>
  </si>
  <si>
    <t>1095</t>
    <phoneticPr fontId="1"/>
  </si>
  <si>
    <t>004112</t>
    <phoneticPr fontId="1"/>
  </si>
  <si>
    <t>1094</t>
    <phoneticPr fontId="1"/>
  </si>
  <si>
    <t>004114</t>
    <phoneticPr fontId="1"/>
  </si>
  <si>
    <t>1091</t>
    <phoneticPr fontId="1"/>
  </si>
  <si>
    <t>004115</t>
    <phoneticPr fontId="1"/>
  </si>
  <si>
    <t>1093</t>
    <phoneticPr fontId="1"/>
  </si>
  <si>
    <t>004116</t>
    <phoneticPr fontId="1"/>
  </si>
  <si>
    <t>004117</t>
    <phoneticPr fontId="1"/>
  </si>
  <si>
    <t>1117</t>
    <phoneticPr fontId="1"/>
  </si>
  <si>
    <t>1118</t>
    <phoneticPr fontId="1"/>
  </si>
  <si>
    <t>1225</t>
    <phoneticPr fontId="1"/>
  </si>
  <si>
    <t>1227</t>
    <phoneticPr fontId="1"/>
  </si>
  <si>
    <t>005001</t>
    <phoneticPr fontId="1"/>
  </si>
  <si>
    <t>005101</t>
    <phoneticPr fontId="1"/>
  </si>
  <si>
    <t>1017</t>
    <phoneticPr fontId="1"/>
  </si>
  <si>
    <t>1018</t>
    <phoneticPr fontId="1"/>
  </si>
  <si>
    <t>1019</t>
    <phoneticPr fontId="1"/>
  </si>
  <si>
    <t>1020</t>
    <phoneticPr fontId="1"/>
  </si>
  <si>
    <t>1021</t>
    <phoneticPr fontId="1"/>
  </si>
  <si>
    <t>1022</t>
    <phoneticPr fontId="1"/>
  </si>
  <si>
    <t>1023</t>
    <phoneticPr fontId="1"/>
  </si>
  <si>
    <t>1024</t>
    <phoneticPr fontId="1"/>
  </si>
  <si>
    <t>005102</t>
    <phoneticPr fontId="1"/>
  </si>
  <si>
    <t>005103</t>
    <phoneticPr fontId="1"/>
  </si>
  <si>
    <t>005104</t>
    <phoneticPr fontId="1"/>
  </si>
  <si>
    <t>1101</t>
    <phoneticPr fontId="1"/>
  </si>
  <si>
    <t>005105</t>
    <phoneticPr fontId="1"/>
  </si>
  <si>
    <t>005107</t>
    <phoneticPr fontId="1"/>
  </si>
  <si>
    <t>005108</t>
    <phoneticPr fontId="1"/>
  </si>
  <si>
    <t>1033</t>
    <phoneticPr fontId="1"/>
  </si>
  <si>
    <t>1034</t>
    <phoneticPr fontId="1"/>
  </si>
  <si>
    <t>1036</t>
    <phoneticPr fontId="1"/>
  </si>
  <si>
    <t>1481</t>
    <phoneticPr fontId="1"/>
  </si>
  <si>
    <t>1482</t>
    <phoneticPr fontId="1"/>
  </si>
  <si>
    <t>1483</t>
    <phoneticPr fontId="1"/>
  </si>
  <si>
    <t>1484</t>
    <phoneticPr fontId="1"/>
  </si>
  <si>
    <t>005201</t>
    <phoneticPr fontId="1"/>
  </si>
  <si>
    <t>1041</t>
    <phoneticPr fontId="1"/>
  </si>
  <si>
    <t>1042</t>
    <phoneticPr fontId="1"/>
  </si>
  <si>
    <t>1043</t>
    <phoneticPr fontId="1"/>
  </si>
  <si>
    <t>1044</t>
    <phoneticPr fontId="1"/>
  </si>
  <si>
    <t>1045</t>
    <phoneticPr fontId="1"/>
  </si>
  <si>
    <t>1046</t>
    <phoneticPr fontId="1"/>
  </si>
  <si>
    <t>1047</t>
    <phoneticPr fontId="1"/>
  </si>
  <si>
    <t>1048</t>
    <phoneticPr fontId="1"/>
  </si>
  <si>
    <t>005205</t>
    <phoneticPr fontId="1"/>
  </si>
  <si>
    <t>005206</t>
    <phoneticPr fontId="1"/>
  </si>
  <si>
    <t>005501</t>
    <phoneticPr fontId="1"/>
  </si>
  <si>
    <t>1097</t>
    <phoneticPr fontId="1"/>
  </si>
  <si>
    <t>1098</t>
    <phoneticPr fontId="1"/>
  </si>
  <si>
    <t>1099</t>
    <phoneticPr fontId="1"/>
  </si>
  <si>
    <t>1100</t>
    <phoneticPr fontId="1"/>
  </si>
  <si>
    <t>1102</t>
    <phoneticPr fontId="1"/>
  </si>
  <si>
    <t>1103</t>
    <phoneticPr fontId="1"/>
  </si>
  <si>
    <t>1104</t>
    <phoneticPr fontId="1"/>
  </si>
  <si>
    <t>005502</t>
    <phoneticPr fontId="1"/>
  </si>
  <si>
    <t>005503</t>
    <phoneticPr fontId="1"/>
  </si>
  <si>
    <t>005504</t>
    <phoneticPr fontId="1"/>
  </si>
  <si>
    <t>005505</t>
    <phoneticPr fontId="1"/>
  </si>
  <si>
    <t>005506</t>
    <phoneticPr fontId="1"/>
  </si>
  <si>
    <t>005601</t>
    <phoneticPr fontId="1"/>
  </si>
  <si>
    <t>1035</t>
    <phoneticPr fontId="1"/>
  </si>
  <si>
    <t>1037</t>
    <phoneticPr fontId="1"/>
  </si>
  <si>
    <t>1038</t>
    <phoneticPr fontId="1"/>
  </si>
  <si>
    <t>1039</t>
    <phoneticPr fontId="1"/>
  </si>
  <si>
    <t>1040</t>
    <phoneticPr fontId="1"/>
  </si>
  <si>
    <t>005602</t>
    <phoneticPr fontId="1"/>
  </si>
  <si>
    <t>005603</t>
    <phoneticPr fontId="1"/>
  </si>
  <si>
    <t>005604</t>
    <phoneticPr fontId="1"/>
  </si>
  <si>
    <t>005605</t>
    <phoneticPr fontId="1"/>
  </si>
  <si>
    <t>005606</t>
    <phoneticPr fontId="1"/>
  </si>
  <si>
    <t>005607</t>
    <phoneticPr fontId="1"/>
  </si>
  <si>
    <t>005801</t>
    <phoneticPr fontId="1"/>
  </si>
  <si>
    <t>1065</t>
    <phoneticPr fontId="1"/>
  </si>
  <si>
    <t>1066</t>
    <phoneticPr fontId="1"/>
  </si>
  <si>
    <t>1067</t>
    <phoneticPr fontId="1"/>
  </si>
  <si>
    <t>1068</t>
    <phoneticPr fontId="1"/>
  </si>
  <si>
    <t>1069</t>
    <phoneticPr fontId="1"/>
  </si>
  <si>
    <t>1070</t>
    <phoneticPr fontId="1"/>
  </si>
  <si>
    <t>1071</t>
    <phoneticPr fontId="1"/>
  </si>
  <si>
    <t>1072</t>
    <phoneticPr fontId="1"/>
  </si>
  <si>
    <t>005901</t>
    <phoneticPr fontId="1"/>
  </si>
  <si>
    <t>1141</t>
    <phoneticPr fontId="1"/>
  </si>
  <si>
    <t>1142</t>
    <phoneticPr fontId="1"/>
  </si>
  <si>
    <t>1143</t>
    <phoneticPr fontId="1"/>
  </si>
  <si>
    <t>005903</t>
    <phoneticPr fontId="1"/>
  </si>
  <si>
    <t>010302</t>
    <phoneticPr fontId="1"/>
  </si>
  <si>
    <t>1177</t>
    <phoneticPr fontId="1"/>
  </si>
  <si>
    <t>1257</t>
    <phoneticPr fontId="1"/>
  </si>
  <si>
    <t>1261</t>
    <phoneticPr fontId="1"/>
  </si>
  <si>
    <t>100903</t>
    <phoneticPr fontId="1"/>
  </si>
  <si>
    <t>1304</t>
    <phoneticPr fontId="1"/>
  </si>
  <si>
    <t>104301</t>
    <phoneticPr fontId="1"/>
  </si>
  <si>
    <t>1298</t>
    <phoneticPr fontId="1"/>
  </si>
  <si>
    <t>104303</t>
    <phoneticPr fontId="1"/>
  </si>
  <si>
    <t>1310</t>
    <phoneticPr fontId="1"/>
  </si>
  <si>
    <t>106502</t>
    <phoneticPr fontId="1"/>
  </si>
  <si>
    <t>1300</t>
    <phoneticPr fontId="1"/>
  </si>
  <si>
    <t>106601</t>
    <phoneticPr fontId="1"/>
  </si>
  <si>
    <t>1321</t>
    <phoneticPr fontId="1"/>
  </si>
  <si>
    <t>1322</t>
    <phoneticPr fontId="1"/>
  </si>
  <si>
    <t>1323</t>
    <phoneticPr fontId="1"/>
  </si>
  <si>
    <t>1324</t>
    <phoneticPr fontId="1"/>
  </si>
  <si>
    <t>1325</t>
    <phoneticPr fontId="1"/>
  </si>
  <si>
    <t>1326</t>
    <phoneticPr fontId="1"/>
  </si>
  <si>
    <t>1327</t>
    <phoneticPr fontId="1"/>
  </si>
  <si>
    <t>1328</t>
    <phoneticPr fontId="1"/>
  </si>
  <si>
    <t>106802</t>
    <phoneticPr fontId="1"/>
  </si>
  <si>
    <t>1331</t>
    <phoneticPr fontId="1"/>
  </si>
  <si>
    <t>1276</t>
    <phoneticPr fontId="1"/>
  </si>
  <si>
    <t>1277</t>
    <phoneticPr fontId="1"/>
  </si>
  <si>
    <t>1309</t>
    <phoneticPr fontId="1"/>
  </si>
  <si>
    <t>1489</t>
    <phoneticPr fontId="1"/>
  </si>
  <si>
    <t>107802</t>
    <phoneticPr fontId="1"/>
  </si>
  <si>
    <t>1345</t>
    <phoneticPr fontId="1"/>
  </si>
  <si>
    <t>107904</t>
    <phoneticPr fontId="1"/>
  </si>
  <si>
    <t>1494</t>
    <phoneticPr fontId="1"/>
  </si>
  <si>
    <t>1312</t>
    <phoneticPr fontId="1"/>
  </si>
  <si>
    <t>1332</t>
    <phoneticPr fontId="1"/>
  </si>
  <si>
    <t>1333</t>
    <phoneticPr fontId="1"/>
  </si>
  <si>
    <t>110405</t>
    <phoneticPr fontId="1"/>
  </si>
  <si>
    <t>1302</t>
    <phoneticPr fontId="1"/>
  </si>
  <si>
    <t>1128</t>
    <phoneticPr fontId="1"/>
  </si>
  <si>
    <t>1337</t>
    <phoneticPr fontId="1"/>
  </si>
  <si>
    <t>1433</t>
    <phoneticPr fontId="1"/>
  </si>
  <si>
    <t>1436</t>
    <phoneticPr fontId="1"/>
  </si>
  <si>
    <t>1434</t>
    <phoneticPr fontId="1"/>
  </si>
  <si>
    <t>1435</t>
    <phoneticPr fontId="1"/>
  </si>
  <si>
    <t>112505</t>
    <phoneticPr fontId="1"/>
  </si>
  <si>
    <t>1442</t>
    <phoneticPr fontId="1"/>
  </si>
  <si>
    <t>1443</t>
    <phoneticPr fontId="1"/>
  </si>
  <si>
    <t>1446</t>
    <phoneticPr fontId="1"/>
  </si>
  <si>
    <t>113602</t>
    <phoneticPr fontId="1"/>
  </si>
  <si>
    <t>114603</t>
    <phoneticPr fontId="1"/>
  </si>
  <si>
    <t>0609</t>
    <phoneticPr fontId="1"/>
  </si>
  <si>
    <t>1395</t>
    <phoneticPr fontId="1"/>
  </si>
  <si>
    <t>1374</t>
    <phoneticPr fontId="1"/>
  </si>
  <si>
    <t>1375</t>
    <phoneticPr fontId="1"/>
  </si>
  <si>
    <t>1339</t>
    <phoneticPr fontId="1"/>
  </si>
  <si>
    <t>1274</t>
    <phoneticPr fontId="1"/>
  </si>
  <si>
    <t>115401</t>
    <phoneticPr fontId="1"/>
  </si>
  <si>
    <t>1348</t>
    <phoneticPr fontId="1"/>
  </si>
  <si>
    <t>1349</t>
    <phoneticPr fontId="1"/>
  </si>
  <si>
    <t>1378</t>
    <phoneticPr fontId="1"/>
  </si>
  <si>
    <t>1393</t>
    <phoneticPr fontId="1"/>
  </si>
  <si>
    <t>1394</t>
    <phoneticPr fontId="1"/>
  </si>
  <si>
    <t>1398</t>
    <phoneticPr fontId="1"/>
  </si>
  <si>
    <t>115603</t>
    <phoneticPr fontId="1"/>
  </si>
  <si>
    <t>1386</t>
    <phoneticPr fontId="1"/>
  </si>
  <si>
    <t>1402</t>
    <phoneticPr fontId="1"/>
  </si>
  <si>
    <t>1403</t>
    <phoneticPr fontId="1"/>
  </si>
  <si>
    <t>1412</t>
    <phoneticPr fontId="1"/>
  </si>
  <si>
    <t>1314</t>
    <phoneticPr fontId="1"/>
  </si>
  <si>
    <t>1315</t>
    <phoneticPr fontId="1"/>
  </si>
  <si>
    <t>115606</t>
    <phoneticPr fontId="1"/>
  </si>
  <si>
    <t>1330</t>
    <phoneticPr fontId="1"/>
  </si>
  <si>
    <t>1282</t>
    <phoneticPr fontId="1"/>
  </si>
  <si>
    <t>1287</t>
    <phoneticPr fontId="1"/>
  </si>
  <si>
    <t>1445</t>
    <phoneticPr fontId="1"/>
  </si>
  <si>
    <t>1353</t>
    <phoneticPr fontId="1"/>
  </si>
  <si>
    <t>1359</t>
    <phoneticPr fontId="1"/>
  </si>
  <si>
    <t>1385</t>
    <phoneticPr fontId="1"/>
  </si>
  <si>
    <t>1492</t>
    <phoneticPr fontId="1"/>
  </si>
  <si>
    <t>1418</t>
    <phoneticPr fontId="1"/>
  </si>
  <si>
    <t>1401</t>
    <phoneticPr fontId="1"/>
  </si>
  <si>
    <t>1404</t>
    <phoneticPr fontId="1"/>
  </si>
  <si>
    <t>1405</t>
    <phoneticPr fontId="1"/>
  </si>
  <si>
    <t>1490</t>
    <phoneticPr fontId="1"/>
  </si>
  <si>
    <t>1249</t>
    <phoneticPr fontId="1"/>
  </si>
  <si>
    <t>117301</t>
    <phoneticPr fontId="1"/>
  </si>
  <si>
    <t>117401</t>
    <phoneticPr fontId="1"/>
  </si>
  <si>
    <t>1351</t>
    <phoneticPr fontId="1"/>
  </si>
  <si>
    <t>1466</t>
    <phoneticPr fontId="1"/>
  </si>
  <si>
    <t>1313</t>
    <phoneticPr fontId="1"/>
  </si>
  <si>
    <t>1316</t>
    <phoneticPr fontId="1"/>
  </si>
  <si>
    <t>1317</t>
    <phoneticPr fontId="1"/>
  </si>
  <si>
    <t>1318</t>
    <phoneticPr fontId="1"/>
  </si>
  <si>
    <t>1319</t>
    <phoneticPr fontId="1"/>
  </si>
  <si>
    <t>1410</t>
    <phoneticPr fontId="1"/>
  </si>
  <si>
    <t>117603</t>
    <phoneticPr fontId="1"/>
  </si>
  <si>
    <t>1308</t>
    <phoneticPr fontId="1"/>
  </si>
  <si>
    <t>1491</t>
    <phoneticPr fontId="1"/>
  </si>
  <si>
    <t>1396</t>
    <phoneticPr fontId="1"/>
  </si>
  <si>
    <t>1397</t>
    <phoneticPr fontId="1"/>
  </si>
  <si>
    <t>118201</t>
    <phoneticPr fontId="1"/>
  </si>
  <si>
    <t>1288</t>
    <phoneticPr fontId="1"/>
  </si>
  <si>
    <t>118301</t>
    <phoneticPr fontId="1"/>
  </si>
  <si>
    <t>1347</t>
    <phoneticPr fontId="1"/>
  </si>
  <si>
    <t>118402</t>
    <phoneticPr fontId="1"/>
  </si>
  <si>
    <t>1252</t>
    <phoneticPr fontId="1"/>
  </si>
  <si>
    <t>118501</t>
    <phoneticPr fontId="1"/>
  </si>
  <si>
    <t>1465</t>
    <phoneticPr fontId="1"/>
  </si>
  <si>
    <t>118801</t>
    <phoneticPr fontId="1"/>
  </si>
  <si>
    <t>1260</t>
    <phoneticPr fontId="1"/>
  </si>
  <si>
    <t>118802</t>
    <phoneticPr fontId="1"/>
  </si>
  <si>
    <t>1258</t>
    <phoneticPr fontId="1"/>
  </si>
  <si>
    <t>119001</t>
    <phoneticPr fontId="1"/>
  </si>
  <si>
    <t>1493</t>
    <phoneticPr fontId="1"/>
  </si>
  <si>
    <t>119101</t>
    <phoneticPr fontId="1"/>
  </si>
  <si>
    <t>1377</t>
    <phoneticPr fontId="1"/>
  </si>
  <si>
    <t>119201</t>
    <phoneticPr fontId="1"/>
  </si>
  <si>
    <t>1473</t>
    <phoneticPr fontId="1"/>
  </si>
  <si>
    <t>119401</t>
    <phoneticPr fontId="1"/>
  </si>
  <si>
    <t>1425</t>
    <phoneticPr fontId="1"/>
  </si>
  <si>
    <t>1428</t>
    <phoneticPr fontId="1"/>
  </si>
  <si>
    <t>119501</t>
    <phoneticPr fontId="1"/>
  </si>
  <si>
    <t>1419</t>
    <phoneticPr fontId="1"/>
  </si>
  <si>
    <t>119601</t>
    <phoneticPr fontId="1"/>
  </si>
  <si>
    <t>1283</t>
    <phoneticPr fontId="1"/>
  </si>
  <si>
    <t>1284</t>
    <phoneticPr fontId="1"/>
  </si>
  <si>
    <t>1285</t>
    <phoneticPr fontId="1"/>
  </si>
  <si>
    <t>1286</t>
    <phoneticPr fontId="1"/>
  </si>
  <si>
    <t>1297</t>
    <phoneticPr fontId="1"/>
  </si>
  <si>
    <t>1307</t>
    <phoneticPr fontId="1"/>
  </si>
  <si>
    <t>119602</t>
    <phoneticPr fontId="1"/>
  </si>
  <si>
    <t>119603</t>
    <phoneticPr fontId="1"/>
  </si>
  <si>
    <t>119604</t>
    <phoneticPr fontId="1"/>
  </si>
  <si>
    <t>119701</t>
    <phoneticPr fontId="1"/>
  </si>
  <si>
    <t>1338</t>
    <phoneticPr fontId="1"/>
  </si>
  <si>
    <t>119802</t>
    <phoneticPr fontId="1"/>
  </si>
  <si>
    <t>1251</t>
    <phoneticPr fontId="1"/>
  </si>
  <si>
    <t>119901</t>
    <phoneticPr fontId="1"/>
  </si>
  <si>
    <t>1305</t>
    <phoneticPr fontId="1"/>
  </si>
  <si>
    <t>120001</t>
    <phoneticPr fontId="1"/>
  </si>
  <si>
    <t>1371</t>
    <phoneticPr fontId="1"/>
  </si>
  <si>
    <t>120101</t>
    <phoneticPr fontId="1"/>
  </si>
  <si>
    <t>1329</t>
    <phoneticPr fontId="1"/>
  </si>
  <si>
    <t>120401</t>
    <phoneticPr fontId="1"/>
  </si>
  <si>
    <t>1426</t>
    <phoneticPr fontId="1"/>
  </si>
  <si>
    <t>130101</t>
    <phoneticPr fontId="1"/>
  </si>
  <si>
    <t>1372</t>
    <phoneticPr fontId="1"/>
  </si>
  <si>
    <t>130301</t>
    <phoneticPr fontId="1"/>
  </si>
  <si>
    <t>1268</t>
    <phoneticPr fontId="1"/>
  </si>
  <si>
    <t>130201</t>
    <phoneticPr fontId="1"/>
  </si>
  <si>
    <t>1346</t>
    <phoneticPr fontId="1"/>
  </si>
  <si>
    <t>130401</t>
    <phoneticPr fontId="1"/>
  </si>
  <si>
    <t>1427</t>
    <phoneticPr fontId="1"/>
  </si>
  <si>
    <t>130501</t>
    <phoneticPr fontId="1"/>
  </si>
  <si>
    <t>1444</t>
    <phoneticPr fontId="1"/>
  </si>
  <si>
    <t>301001</t>
    <phoneticPr fontId="1"/>
  </si>
  <si>
    <t>301501</t>
    <phoneticPr fontId="1"/>
  </si>
  <si>
    <t>1209</t>
    <phoneticPr fontId="1"/>
  </si>
  <si>
    <t>1222</t>
    <phoneticPr fontId="1"/>
  </si>
  <si>
    <t>1226</t>
    <phoneticPr fontId="1"/>
  </si>
  <si>
    <t>1245</t>
    <phoneticPr fontId="1"/>
  </si>
  <si>
    <t>1265</t>
    <phoneticPr fontId="1"/>
  </si>
  <si>
    <t>1266</t>
    <phoneticPr fontId="1"/>
  </si>
  <si>
    <t>301505</t>
  </si>
  <si>
    <t>301507</t>
    <phoneticPr fontId="1"/>
  </si>
  <si>
    <t>1273</t>
    <phoneticPr fontId="1"/>
  </si>
  <si>
    <t>1278</t>
    <phoneticPr fontId="1"/>
  </si>
  <si>
    <t>1281</t>
    <phoneticPr fontId="1"/>
  </si>
  <si>
    <t>301519</t>
    <phoneticPr fontId="1"/>
  </si>
  <si>
    <t>1250</t>
    <phoneticPr fontId="1"/>
  </si>
  <si>
    <t>1527</t>
    <phoneticPr fontId="1"/>
  </si>
  <si>
    <t>1516</t>
    <phoneticPr fontId="1"/>
  </si>
  <si>
    <t>1526</t>
    <phoneticPr fontId="1"/>
  </si>
  <si>
    <t>1517</t>
    <phoneticPr fontId="1"/>
  </si>
  <si>
    <t>1523</t>
    <phoneticPr fontId="1"/>
  </si>
  <si>
    <t>1253</t>
    <phoneticPr fontId="1"/>
  </si>
  <si>
    <t>315001</t>
    <phoneticPr fontId="1"/>
  </si>
  <si>
    <t>1450</t>
    <phoneticPr fontId="1"/>
  </si>
  <si>
    <t>1449</t>
    <phoneticPr fontId="1"/>
  </si>
  <si>
    <t>1515</t>
    <phoneticPr fontId="1"/>
  </si>
  <si>
    <t>1451</t>
    <phoneticPr fontId="1"/>
  </si>
  <si>
    <t>1525</t>
    <phoneticPr fontId="1"/>
  </si>
  <si>
    <t>1518</t>
    <phoneticPr fontId="1"/>
  </si>
  <si>
    <t>1228</t>
    <phoneticPr fontId="1"/>
  </si>
  <si>
    <t>1269</t>
    <phoneticPr fontId="1"/>
  </si>
  <si>
    <t>351003</t>
    <phoneticPr fontId="1"/>
  </si>
  <si>
    <t>1524</t>
    <phoneticPr fontId="1"/>
  </si>
  <si>
    <t>1234</t>
    <phoneticPr fontId="1"/>
  </si>
  <si>
    <t>1514</t>
    <phoneticPr fontId="1"/>
  </si>
  <si>
    <t>1522</t>
    <phoneticPr fontId="1"/>
  </si>
  <si>
    <t>1513</t>
    <phoneticPr fontId="1"/>
  </si>
  <si>
    <t>1267</t>
    <phoneticPr fontId="1"/>
  </si>
  <si>
    <t>357101</t>
    <phoneticPr fontId="1"/>
  </si>
  <si>
    <t>1242</t>
    <phoneticPr fontId="1"/>
  </si>
  <si>
    <t>1121</t>
    <phoneticPr fontId="1"/>
  </si>
  <si>
    <t>1011</t>
    <phoneticPr fontId="1"/>
  </si>
  <si>
    <t>1001</t>
    <phoneticPr fontId="1"/>
  </si>
  <si>
    <t>1002</t>
    <phoneticPr fontId="1"/>
  </si>
  <si>
    <t>414001</t>
    <phoneticPr fontId="1"/>
  </si>
  <si>
    <t>1074</t>
    <phoneticPr fontId="1"/>
  </si>
  <si>
    <t>1075</t>
    <phoneticPr fontId="1"/>
  </si>
  <si>
    <t>1125</t>
    <phoneticPr fontId="1"/>
  </si>
  <si>
    <t>1126</t>
    <phoneticPr fontId="1"/>
  </si>
  <si>
    <t>1127</t>
    <phoneticPr fontId="1"/>
  </si>
  <si>
    <t>414801</t>
    <phoneticPr fontId="1"/>
  </si>
  <si>
    <t>1009</t>
    <phoneticPr fontId="1"/>
  </si>
  <si>
    <t>414901</t>
    <phoneticPr fontId="1"/>
  </si>
  <si>
    <t>415101</t>
    <phoneticPr fontId="1"/>
  </si>
  <si>
    <t>1115</t>
    <phoneticPr fontId="1"/>
  </si>
  <si>
    <t>1116</t>
    <phoneticPr fontId="1"/>
  </si>
  <si>
    <t>415102</t>
    <phoneticPr fontId="1"/>
  </si>
  <si>
    <t>1193</t>
    <phoneticPr fontId="1"/>
  </si>
  <si>
    <t>1124</t>
    <phoneticPr fontId="1"/>
  </si>
  <si>
    <t>415601</t>
    <phoneticPr fontId="1"/>
  </si>
  <si>
    <t>1010</t>
    <phoneticPr fontId="1"/>
  </si>
  <si>
    <t>415701</t>
    <phoneticPr fontId="1"/>
  </si>
  <si>
    <t>1026</t>
    <phoneticPr fontId="1"/>
  </si>
  <si>
    <t>415801</t>
    <phoneticPr fontId="1"/>
  </si>
  <si>
    <t>1122</t>
    <phoneticPr fontId="1"/>
  </si>
  <si>
    <t>415901</t>
    <phoneticPr fontId="1"/>
  </si>
  <si>
    <t>1027</t>
    <phoneticPr fontId="1"/>
  </si>
  <si>
    <t>1028</t>
    <phoneticPr fontId="1"/>
  </si>
  <si>
    <t>1029</t>
    <phoneticPr fontId="1"/>
  </si>
  <si>
    <t>416001</t>
    <phoneticPr fontId="1"/>
  </si>
  <si>
    <t>1012</t>
    <phoneticPr fontId="1"/>
  </si>
  <si>
    <t>416101</t>
    <phoneticPr fontId="1"/>
  </si>
  <si>
    <t>1113</t>
    <phoneticPr fontId="1"/>
  </si>
  <si>
    <t>1114</t>
    <phoneticPr fontId="1"/>
  </si>
  <si>
    <t>416201</t>
    <phoneticPr fontId="1"/>
  </si>
  <si>
    <t>1195</t>
    <phoneticPr fontId="1"/>
  </si>
  <si>
    <t>416301</t>
    <phoneticPr fontId="1"/>
  </si>
  <si>
    <t>1196</t>
    <phoneticPr fontId="1"/>
  </si>
  <si>
    <t>416501</t>
    <phoneticPr fontId="1"/>
  </si>
  <si>
    <t>1049</t>
    <phoneticPr fontId="1"/>
  </si>
  <si>
    <t>1050</t>
    <phoneticPr fontId="1"/>
  </si>
  <si>
    <t>1051</t>
    <phoneticPr fontId="1"/>
  </si>
  <si>
    <t>1052</t>
    <phoneticPr fontId="1"/>
  </si>
  <si>
    <t>416601</t>
    <phoneticPr fontId="1"/>
  </si>
  <si>
    <t>1194</t>
    <phoneticPr fontId="1"/>
  </si>
  <si>
    <t>416701</t>
    <phoneticPr fontId="1"/>
  </si>
  <si>
    <t>600601</t>
    <phoneticPr fontId="1"/>
  </si>
  <si>
    <t>1299</t>
    <phoneticPr fontId="1"/>
  </si>
  <si>
    <t>1275</t>
    <phoneticPr fontId="1"/>
  </si>
  <si>
    <t>600627</t>
    <phoneticPr fontId="1"/>
  </si>
  <si>
    <t>600701</t>
    <phoneticPr fontId="1"/>
  </si>
  <si>
    <t>1361</t>
    <phoneticPr fontId="1"/>
  </si>
  <si>
    <t>1362</t>
    <phoneticPr fontId="1"/>
  </si>
  <si>
    <t>1379</t>
    <phoneticPr fontId="1"/>
  </si>
  <si>
    <t>1380</t>
    <phoneticPr fontId="1"/>
  </si>
  <si>
    <t>1521</t>
    <phoneticPr fontId="1"/>
  </si>
  <si>
    <t>610005</t>
    <phoneticPr fontId="1"/>
  </si>
  <si>
    <t>610006</t>
    <phoneticPr fontId="1"/>
  </si>
  <si>
    <t>1354</t>
    <phoneticPr fontId="1"/>
  </si>
  <si>
    <t>1355</t>
    <phoneticPr fontId="1"/>
  </si>
  <si>
    <t>1356</t>
    <phoneticPr fontId="1"/>
  </si>
  <si>
    <t>1357</t>
    <phoneticPr fontId="1"/>
  </si>
  <si>
    <t>1409</t>
    <phoneticPr fontId="1"/>
  </si>
  <si>
    <t>610023</t>
    <phoneticPr fontId="1"/>
  </si>
  <si>
    <t>1411</t>
    <phoneticPr fontId="1"/>
  </si>
  <si>
    <t>1417</t>
    <phoneticPr fontId="1"/>
  </si>
  <si>
    <t>1221</t>
    <phoneticPr fontId="1"/>
  </si>
  <si>
    <t>640601</t>
    <phoneticPr fontId="1"/>
  </si>
  <si>
    <t>1259</t>
    <phoneticPr fontId="1"/>
  </si>
  <si>
    <t>1289</t>
    <phoneticPr fontId="1"/>
  </si>
  <si>
    <t>1290</t>
    <phoneticPr fontId="1"/>
  </si>
  <si>
    <t>640603</t>
    <phoneticPr fontId="1"/>
  </si>
  <si>
    <t>1352</t>
    <phoneticPr fontId="1"/>
  </si>
  <si>
    <t>700402</t>
    <phoneticPr fontId="1"/>
  </si>
  <si>
    <t>700403</t>
    <phoneticPr fontId="1"/>
  </si>
  <si>
    <t>1373</t>
    <phoneticPr fontId="1"/>
  </si>
  <si>
    <t>1441</t>
    <phoneticPr fontId="1"/>
  </si>
  <si>
    <t>1474</t>
    <phoneticPr fontId="1"/>
  </si>
  <si>
    <t>1369</t>
    <phoneticPr fontId="1"/>
  </si>
  <si>
    <t>1370</t>
    <phoneticPr fontId="1"/>
  </si>
  <si>
    <t>1003</t>
    <phoneticPr fontId="1"/>
  </si>
  <si>
    <t>003301</t>
    <phoneticPr fontId="1"/>
  </si>
  <si>
    <t>003302</t>
    <phoneticPr fontId="1"/>
  </si>
  <si>
    <t>005701</t>
    <phoneticPr fontId="1"/>
  </si>
  <si>
    <t>0707</t>
    <phoneticPr fontId="1"/>
  </si>
  <si>
    <t>005702</t>
    <phoneticPr fontId="1"/>
  </si>
  <si>
    <t>005703</t>
    <phoneticPr fontId="1"/>
  </si>
  <si>
    <t>0702</t>
    <phoneticPr fontId="1"/>
  </si>
  <si>
    <t>0703</t>
    <phoneticPr fontId="1"/>
  </si>
  <si>
    <t>0705</t>
    <phoneticPr fontId="1"/>
  </si>
  <si>
    <t>005704</t>
    <phoneticPr fontId="1"/>
  </si>
  <si>
    <t>0701</t>
    <phoneticPr fontId="1"/>
  </si>
  <si>
    <t>0704</t>
    <phoneticPr fontId="1"/>
  </si>
  <si>
    <t>0709</t>
    <phoneticPr fontId="1"/>
  </si>
  <si>
    <t>1457</t>
    <phoneticPr fontId="1"/>
  </si>
  <si>
    <t>1458</t>
    <phoneticPr fontId="1"/>
  </si>
  <si>
    <t>005705</t>
    <phoneticPr fontId="1"/>
  </si>
  <si>
    <t>705901</t>
    <phoneticPr fontId="1"/>
  </si>
  <si>
    <t>0402</t>
    <phoneticPr fontId="1"/>
  </si>
  <si>
    <t>0407</t>
    <phoneticPr fontId="1"/>
  </si>
  <si>
    <t>0502</t>
    <phoneticPr fontId="1"/>
  </si>
  <si>
    <t>0507</t>
    <phoneticPr fontId="1"/>
  </si>
  <si>
    <t>0602</t>
    <phoneticPr fontId="1"/>
  </si>
  <si>
    <t>0605</t>
    <phoneticPr fontId="1"/>
  </si>
  <si>
    <t>0607</t>
    <phoneticPr fontId="1"/>
  </si>
  <si>
    <t>0802</t>
    <phoneticPr fontId="1"/>
  </si>
  <si>
    <t>0807</t>
    <phoneticPr fontId="1"/>
  </si>
  <si>
    <t>ゲート番号</t>
    <rPh sb="3" eb="5">
      <t>バンゴウ</t>
    </rPh>
    <phoneticPr fontId="9"/>
  </si>
  <si>
    <t>1381</t>
    <phoneticPr fontId="1"/>
  </si>
  <si>
    <t>1382</t>
    <phoneticPr fontId="1"/>
  </si>
  <si>
    <t>1384</t>
    <phoneticPr fontId="1"/>
  </si>
  <si>
    <t>1412</t>
    <phoneticPr fontId="1"/>
  </si>
  <si>
    <t>115608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</si>
</sst>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&quot;"/>
    <numFmt numFmtId="177" formatCode="0000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0" fillId="2" borderId="3" xfId="0" applyNumberFormat="1" applyFill="1" applyBorder="1"/>
    <xf numFmtId="0" fontId="0" fillId="2" borderId="0" xfId="0" applyFill="1" applyAlignment="1">
      <alignment vertical="center"/>
    </xf>
    <xf numFmtId="0" fontId="0" fillId="2" borderId="7" xfId="0" applyFill="1" applyBorder="1" applyAlignment="1">
      <alignment horizontal="right"/>
    </xf>
    <xf numFmtId="0" fontId="0" fillId="0" borderId="1" xfId="0" applyBorder="1" applyAlignment="1">
      <alignment horizontal="center" vertical="top"/>
    </xf>
    <xf numFmtId="0" fontId="0" fillId="2" borderId="5" xfId="0" applyFill="1" applyBorder="1" applyAlignment="1">
      <alignment horizontal="center" vertical="center"/>
    </xf>
    <xf numFmtId="49" fontId="0" fillId="2" borderId="7" xfId="0" applyNumberFormat="1" applyFill="1" applyBorder="1"/>
    <xf numFmtId="49" fontId="0" fillId="2" borderId="9" xfId="0" applyNumberFormat="1" applyFill="1" applyBorder="1"/>
    <xf numFmtId="0" fontId="0" fillId="2" borderId="9" xfId="0" applyFill="1" applyBorder="1"/>
    <xf numFmtId="0" fontId="0" fillId="2" borderId="8" xfId="0" applyFill="1" applyBorder="1" applyAlignment="1">
      <alignment vertical="top"/>
    </xf>
    <xf numFmtId="0" fontId="0" fillId="2" borderId="9" xfId="0" applyFill="1" applyBorder="1" applyAlignment="1">
      <alignment vertical="top"/>
    </xf>
    <xf numFmtId="0" fontId="0" fillId="2" borderId="10" xfId="0" applyFill="1" applyBorder="1" applyAlignment="1">
      <alignment vertical="top"/>
    </xf>
    <xf numFmtId="0" fontId="0" fillId="2" borderId="6" xfId="0" applyFill="1" applyBorder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0" fillId="2" borderId="6" xfId="0" applyFill="1" applyBorder="1" applyAlignment="1">
      <alignment horizontal="center" vertical="center"/>
    </xf>
    <xf numFmtId="49" fontId="0" fillId="2" borderId="3" xfId="0" applyNumberFormat="1" applyFill="1" applyBorder="1" applyAlignment="1">
      <alignment vertical="center"/>
    </xf>
    <xf numFmtId="49" fontId="0" fillId="2" borderId="2" xfId="0" applyNumberFormat="1" applyFill="1" applyBorder="1" applyAlignment="1">
      <alignment vertic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49" fontId="2" fillId="0" borderId="0" xfId="1" applyNumberFormat="1" applyAlignment="1">
      <alignment vertical="center"/>
    </xf>
    <xf numFmtId="49" fontId="0" fillId="2" borderId="3" xfId="0" applyNumberFormat="1" applyFill="1" applyBorder="1" applyAlignment="1" applyProtection="1">
      <alignment vertical="center"/>
      <protection locked="0"/>
    </xf>
    <xf numFmtId="176" fontId="0" fillId="0" borderId="1" xfId="0" applyNumberFormat="1" applyBorder="1" applyAlignment="1" applyProtection="1">
      <alignment horizontal="center" vertical="top"/>
      <protection hidden="1"/>
    </xf>
    <xf numFmtId="0" fontId="0" fillId="2" borderId="9" xfId="0" applyFill="1" applyBorder="1" applyAlignment="1">
      <alignment vertical="center"/>
    </xf>
    <xf numFmtId="49" fontId="7" fillId="0" borderId="11" xfId="0" applyNumberFormat="1" applyFont="1" applyBorder="1"/>
    <xf numFmtId="49" fontId="8" fillId="0" borderId="0" xfId="2" applyNumberFormat="1" applyFont="1" applyAlignment="1">
      <alignment vertical="center"/>
    </xf>
    <xf numFmtId="49" fontId="6" fillId="0" borderId="11" xfId="0" applyNumberFormat="1" applyFont="1" applyBorder="1"/>
    <xf numFmtId="49" fontId="2" fillId="0" borderId="11" xfId="1" applyNumberFormat="1" applyBorder="1" applyAlignment="1">
      <alignment vertical="center"/>
    </xf>
    <xf numFmtId="49" fontId="8" fillId="0" borderId="11" xfId="2" applyNumberFormat="1" applyFont="1" applyBorder="1" applyAlignment="1">
      <alignment vertical="center"/>
    </xf>
    <xf numFmtId="49" fontId="8" fillId="0" borderId="12" xfId="2" applyNumberFormat="1" applyFont="1" applyBorder="1" applyAlignment="1">
      <alignment vertical="center"/>
    </xf>
    <xf numFmtId="49" fontId="6" fillId="0" borderId="11" xfId="0" applyNumberFormat="1" applyFont="1" applyBorder="1" applyAlignment="1">
      <alignment vertical="center"/>
    </xf>
    <xf numFmtId="49" fontId="6" fillId="0" borderId="12" xfId="0" applyNumberFormat="1" applyFont="1" applyBorder="1"/>
    <xf numFmtId="49" fontId="6" fillId="0" borderId="11" xfId="0" quotePrefix="1" applyNumberFormat="1" applyFont="1" applyBorder="1"/>
    <xf numFmtId="49" fontId="6" fillId="0" borderId="10" xfId="0" applyNumberFormat="1" applyFont="1" applyBorder="1"/>
    <xf numFmtId="177" fontId="10" fillId="0" borderId="13" xfId="0" applyNumberFormat="1" applyFont="1" applyBorder="1" applyAlignment="1" applyProtection="1">
      <alignment horizontal="center" vertical="center"/>
      <protection locked="0"/>
    </xf>
    <xf numFmtId="49" fontId="10" fillId="0" borderId="11" xfId="0" applyNumberFormat="1" applyFont="1" applyBorder="1" applyAlignment="1">
      <alignment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0" fillId="2" borderId="7" xfId="0" applyFill="1" applyBorder="1" applyAlignment="1">
      <alignment horizontal="center" shrinkToFit="1"/>
    </xf>
    <xf numFmtId="49" fontId="12" fillId="3" borderId="11" xfId="1" applyNumberFormat="1" applyFont="1" applyFill="1" applyBorder="1" applyAlignment="1">
      <alignment vertical="center"/>
    </xf>
    <xf numFmtId="49" fontId="7" fillId="4" borderId="11" xfId="0" applyNumberFormat="1" applyFont="1" applyFill="1" applyBorder="1"/>
    <xf numFmtId="49" fontId="6" fillId="0" borderId="11" xfId="0" applyNumberFormat="1" applyFont="1" applyBorder="1" applyAlignment="1">
      <alignment horizontal="center"/>
    </xf>
    <xf numFmtId="49" fontId="0" fillId="0" borderId="11" xfId="0" applyNumberFormat="1" applyBorder="1"/>
    <xf numFmtId="49" fontId="11" fillId="0" borderId="11" xfId="0" applyNumberFormat="1" applyFont="1" applyBorder="1"/>
    <xf numFmtId="49" fontId="2" fillId="4" borderId="11" xfId="1" applyNumberFormat="1" applyFill="1" applyBorder="1" applyAlignment="1">
      <alignment vertical="center"/>
    </xf>
    <xf numFmtId="49" fontId="8" fillId="0" borderId="0" xfId="2" applyNumberFormat="1" applyFont="1" applyFill="1" applyAlignment="1">
      <alignment vertical="center"/>
    </xf>
    <xf numFmtId="49" fontId="2" fillId="0" borderId="0" xfId="1" applyNumberFormat="1" applyFill="1" applyAlignment="1">
      <alignment vertical="center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49" fontId="12" fillId="3" borderId="8" xfId="1" applyNumberFormat="1" applyFont="1" applyFill="1" applyBorder="1" applyAlignment="1">
      <alignment vertical="center"/>
    </xf>
    <xf numFmtId="49" fontId="12" fillId="3" borderId="9" xfId="1" applyNumberFormat="1" applyFont="1" applyFill="1" applyBorder="1" applyAlignment="1">
      <alignment vertical="center"/>
    </xf>
    <xf numFmtId="49" fontId="12" fillId="3" borderId="10" xfId="1" applyNumberFormat="1" applyFont="1" applyFill="1" applyBorder="1" applyAlignment="1">
      <alignment vertical="center"/>
    </xf>
  </cellXfs>
  <cellStyles count="3">
    <cellStyle name="標準" xfId="0" builtinId="0"/>
    <cellStyle name="標準 2" xfId="1"/>
    <cellStyle name="標準 2 2" xfId="2"/>
  </cellStyles>
  <dxfs count="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76199</xdr:colOff>
      <xdr:row>22</xdr:row>
      <xdr:rowOff>95250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44724" cy="851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26"/>
  <sheetViews>
    <sheetView zoomScaleNormal="100" workbookViewId="0">
      <pane ySplit="6" topLeftCell="A7" activePane="bottomLeft" state="frozen"/>
      <selection activeCell="Z2" sqref="Z2"/>
      <selection pane="bottomLeft" activeCell="P14" sqref="P14"/>
    </sheetView>
  </sheetViews>
  <sheetFormatPr defaultColWidth="9" defaultRowHeight="13.5" x14ac:dyDescent="0.15"/>
  <cols>
    <col min="1" max="1" width="5.25" style="2" bestFit="1" customWidth="1"/>
    <col min="2" max="2" width="22.625" style="1" customWidth="1"/>
    <col min="3" max="4" width="14.25" style="1" bestFit="1" customWidth="1"/>
    <col min="5" max="19" width="9.25" style="2" customWidth="1"/>
    <col min="20" max="16384" width="9" style="1"/>
  </cols>
  <sheetData>
    <row r="1" spans="1:19" ht="23.25" customHeight="1" x14ac:dyDescent="0.15">
      <c r="O1" s="7"/>
      <c r="P1" s="10"/>
      <c r="Q1" s="10"/>
      <c r="R1" s="10"/>
      <c r="S1" s="10"/>
    </row>
    <row r="2" spans="1:19" ht="23.25" customHeight="1" x14ac:dyDescent="0.15">
      <c r="B2" s="17"/>
      <c r="O2" s="7"/>
      <c r="P2" s="11"/>
      <c r="Q2" s="11"/>
      <c r="R2" s="11"/>
      <c r="S2" s="11"/>
    </row>
    <row r="3" spans="1:19" ht="23.25" customHeight="1" x14ac:dyDescent="0.15">
      <c r="B3" s="18"/>
      <c r="O3" s="7"/>
      <c r="P3" s="12"/>
      <c r="Q3" s="12"/>
      <c r="R3" s="12"/>
      <c r="S3" s="12"/>
    </row>
    <row r="5" spans="1:19" s="6" customFormat="1" x14ac:dyDescent="0.15">
      <c r="A5" s="9"/>
      <c r="B5" s="9"/>
      <c r="C5" s="9"/>
      <c r="D5" s="9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</row>
    <row r="6" spans="1:19" ht="14.25" thickBot="1" x14ac:dyDescent="0.2">
      <c r="A6" s="16"/>
      <c r="B6" s="19"/>
      <c r="C6" s="19"/>
      <c r="D6" s="19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6" customFormat="1" ht="35.1" customHeight="1" thickTop="1" x14ac:dyDescent="0.15">
      <c r="A7" s="3"/>
      <c r="B7" s="20"/>
      <c r="C7" s="21"/>
      <c r="D7" s="2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s="6" customFormat="1" ht="35.1" customHeight="1" x14ac:dyDescent="0.15">
      <c r="A8" s="4"/>
      <c r="B8" s="20"/>
      <c r="C8" s="20"/>
      <c r="D8" s="20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s="6" customFormat="1" ht="35.1" customHeight="1" x14ac:dyDescent="0.15">
      <c r="A9" s="4"/>
      <c r="B9" s="20"/>
      <c r="C9" s="20"/>
      <c r="D9" s="20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s="6" customFormat="1" ht="35.1" customHeight="1" x14ac:dyDescent="0.15">
      <c r="A10" s="4"/>
      <c r="B10" s="20"/>
      <c r="C10" s="20"/>
      <c r="D10" s="20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s="6" customFormat="1" ht="35.1" customHeight="1" x14ac:dyDescent="0.15">
      <c r="A11" s="4"/>
      <c r="B11" s="20"/>
      <c r="C11" s="20"/>
      <c r="D11" s="20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35.1" customHeight="1" x14ac:dyDescent="0.15">
      <c r="A12" s="4"/>
      <c r="B12" s="5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35.1" customHeight="1" x14ac:dyDescent="0.15">
      <c r="A13" s="4"/>
      <c r="B13" s="5"/>
      <c r="C13" s="5"/>
      <c r="D13" s="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35.1" customHeight="1" x14ac:dyDescent="0.15">
      <c r="A14" s="4"/>
      <c r="B14" s="5"/>
      <c r="C14" s="5"/>
      <c r="D14" s="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35.1" customHeight="1" x14ac:dyDescent="0.1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35.1" customHeight="1" x14ac:dyDescent="0.1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35.1" customHeight="1" x14ac:dyDescent="0.15">
      <c r="A17" s="4"/>
      <c r="B17" s="5"/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35.1" customHeight="1" x14ac:dyDescent="0.15">
      <c r="A18" s="4"/>
      <c r="B18" s="5"/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35.1" customHeight="1" x14ac:dyDescent="0.1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35.1" customHeight="1" x14ac:dyDescent="0.1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35.1" customHeight="1" x14ac:dyDescent="0.15">
      <c r="A21" s="4"/>
      <c r="B21" s="5"/>
      <c r="C21" s="5"/>
      <c r="D21" s="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35.1" customHeight="1" x14ac:dyDescent="0.15">
      <c r="A22" s="4"/>
      <c r="B22" s="5"/>
      <c r="C22" s="5"/>
      <c r="D22" s="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35.1" customHeight="1" x14ac:dyDescent="0.15">
      <c r="A23" s="4"/>
      <c r="B23" s="5"/>
      <c r="C23" s="5"/>
      <c r="D23" s="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35.1" customHeight="1" x14ac:dyDescent="0.15">
      <c r="A24" s="4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35.1" customHeight="1" x14ac:dyDescent="0.15">
      <c r="A25" s="4"/>
      <c r="B25" s="5"/>
      <c r="C25" s="5"/>
      <c r="D25" s="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35.1" customHeight="1" x14ac:dyDescent="0.15">
      <c r="A26" s="4"/>
      <c r="B26" s="5"/>
      <c r="C26" s="5"/>
      <c r="D26" s="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</sheetData>
  <phoneticPr fontId="1"/>
  <conditionalFormatting sqref="P1:S1">
    <cfRule type="expression" dxfId="1" priority="1">
      <formula>IF(P1="",,)</formula>
    </cfRule>
  </conditionalFormatting>
  <dataValidations count="2">
    <dataValidation type="list" allowBlank="1" showInputMessage="1" showErrorMessage="1" sqref="B7:B26">
      <formula1>"新規発行,変更,削除"</formula1>
    </dataValidation>
    <dataValidation type="list" allowBlank="1" showInputMessage="1" showErrorMessage="1" sqref="E7:S19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X111"/>
  <sheetViews>
    <sheetView tabSelected="1" topLeftCell="N1" zoomScale="85" zoomScaleNormal="85" workbookViewId="0">
      <pane ySplit="6" topLeftCell="A7" activePane="bottomLeft" state="frozen"/>
      <selection activeCell="Z2" sqref="Z2"/>
      <selection pane="bottomLeft" activeCell="C7" sqref="C7"/>
    </sheetView>
  </sheetViews>
  <sheetFormatPr defaultColWidth="9" defaultRowHeight="13.5" x14ac:dyDescent="0.15"/>
  <cols>
    <col min="1" max="1" width="5.25" style="23" bestFit="1" customWidth="1"/>
    <col min="2" max="2" width="22.625" style="22" customWidth="1"/>
    <col min="3" max="4" width="14.25" style="22" bestFit="1" customWidth="1"/>
    <col min="5" max="24" width="9.25" style="23" customWidth="1"/>
    <col min="25" max="16384" width="9" style="22"/>
  </cols>
  <sheetData>
    <row r="1" spans="1:24" ht="23.25" customHeight="1" x14ac:dyDescent="0.15">
      <c r="B1" s="1" t="s">
        <v>197</v>
      </c>
      <c r="T1" s="7" t="s">
        <v>4</v>
      </c>
      <c r="U1" s="60"/>
      <c r="V1" s="60"/>
      <c r="W1" s="60"/>
      <c r="X1" s="60"/>
    </row>
    <row r="2" spans="1:24" ht="23.25" customHeight="1" x14ac:dyDescent="0.15">
      <c r="B2" s="17" t="s">
        <v>7</v>
      </c>
      <c r="T2" s="7" t="s">
        <v>0</v>
      </c>
      <c r="U2" s="59"/>
      <c r="V2" s="59"/>
      <c r="W2" s="59"/>
      <c r="X2" s="59"/>
    </row>
    <row r="3" spans="1:24" ht="23.25" customHeight="1" x14ac:dyDescent="0.15">
      <c r="B3" s="18" t="s">
        <v>8</v>
      </c>
      <c r="L3" s="49"/>
      <c r="S3" s="49"/>
      <c r="T3" s="50" t="s">
        <v>198</v>
      </c>
      <c r="U3" s="61"/>
      <c r="V3" s="61"/>
      <c r="W3" s="61"/>
      <c r="X3" s="61"/>
    </row>
    <row r="4" spans="1:24" x14ac:dyDescent="0.15">
      <c r="A4" s="23" t="s">
        <v>3</v>
      </c>
      <c r="B4" s="1" t="s">
        <v>3</v>
      </c>
    </row>
    <row r="5" spans="1:24" s="25" customFormat="1" x14ac:dyDescent="0.15">
      <c r="A5" s="24" t="s">
        <v>5</v>
      </c>
      <c r="B5" s="9" t="s">
        <v>6</v>
      </c>
      <c r="C5" s="24" t="s">
        <v>1</v>
      </c>
      <c r="D5" s="24" t="s">
        <v>2</v>
      </c>
      <c r="E5" s="13"/>
      <c r="F5" s="14"/>
      <c r="G5" s="14"/>
      <c r="H5" s="14"/>
      <c r="I5" s="14"/>
      <c r="J5" s="14"/>
      <c r="K5" s="14"/>
      <c r="L5" s="14"/>
      <c r="M5" s="14"/>
      <c r="N5" s="34" t="s">
        <v>161</v>
      </c>
      <c r="O5" s="14"/>
      <c r="P5" s="14"/>
      <c r="Q5" s="14"/>
      <c r="R5" s="14"/>
      <c r="S5" s="14"/>
      <c r="T5" s="14"/>
      <c r="U5" s="14"/>
      <c r="V5" s="14"/>
      <c r="W5" s="14"/>
      <c r="X5" s="15"/>
    </row>
    <row r="6" spans="1:24" ht="14.25" thickBot="1" x14ac:dyDescent="0.2">
      <c r="A6" s="26"/>
      <c r="B6" s="19" t="s">
        <v>11</v>
      </c>
      <c r="C6" s="27" t="s">
        <v>9</v>
      </c>
      <c r="D6" s="27" t="s">
        <v>10</v>
      </c>
      <c r="E6" s="33" t="str">
        <f ca="1">IF(ISERROR(INDIRECT("ゲート一覧!"&amp;"B"&amp;SUMPRODUCT((ゲート一覧!$A$2:$A$350=$U$2)*ROW(ゲート一覧!$A$2:$A$350)))), "",IF( INDIRECT("ゲート一覧!"&amp;"B"&amp;SUMPRODUCT((ゲート一覧!$A$2:$A$350=$U$2)*ROW(ゲート一覧!$A$2:$A$350)))=0,"", INDIRECT("ゲート一覧!"&amp;"B"&amp;SUMPRODUCT((ゲート一覧!$A$2:$A$350=$U$2)*ROW(ゲート一覧!$A$2:$A$350)))))</f>
        <v/>
      </c>
      <c r="F6" s="33" t="str">
        <f ca="1">IF(ISERROR(INDIRECT("ゲート一覧!"&amp;"C"&amp;SUMPRODUCT((ゲート一覧!$A$2:$A$351=$U$2)*ROW(ゲート一覧!$A$2:$A$351)))), "",IF( INDIRECT("ゲート一覧!"&amp;"C"&amp;SUMPRODUCT((ゲート一覧!$A$2:$A$351=$U$2)*ROW(ゲート一覧!$A$2:$A$351)))=0,"", INDIRECT("ゲート一覧!"&amp;"C"&amp;SUMPRODUCT((ゲート一覧!$A$2:$A$351=$U$2)*ROW(ゲート一覧!$A$2:$A$351)))))</f>
        <v/>
      </c>
      <c r="G6" s="33" t="str">
        <f ca="1">IF(ISERROR(INDIRECT("ゲート一覧!"&amp;"D"&amp;SUMPRODUCT((ゲート一覧!$A$2:$A$351=$U$2)*ROW(ゲート一覧!$A$2:$A$351)))), "",IF( INDIRECT("ゲート一覧!"&amp;"D"&amp;SUMPRODUCT((ゲート一覧!$A$2:$A$351=$U$2)*ROW(ゲート一覧!$A$2:$A$351)))=0,"", INDIRECT("ゲート一覧!"&amp;"D"&amp;SUMPRODUCT((ゲート一覧!$A$2:$A$351=$U$2)*ROW(ゲート一覧!$A$2:$A$351)))))</f>
        <v/>
      </c>
      <c r="H6" s="33" t="str">
        <f ca="1">IF(ISERROR(INDIRECT("ゲート一覧!"&amp;"E"&amp;SUMPRODUCT((ゲート一覧!$A$2:$A$351=$U$2)*ROW(ゲート一覧!$A$2:$A$351)))), "",IF( INDIRECT("ゲート一覧!"&amp;"E"&amp;SUMPRODUCT((ゲート一覧!$A$2:$A$351=$U$2)*ROW(ゲート一覧!$A$2:$A$351)))=0,"", INDIRECT("ゲート一覧!"&amp;"E"&amp;SUMPRODUCT((ゲート一覧!$A$2:$A$351=$U$2)*ROW(ゲート一覧!$A$2:$A$351)))))</f>
        <v/>
      </c>
      <c r="I6" s="33" t="str">
        <f ca="1">IF(ISERROR(INDIRECT("ゲート一覧!"&amp;"F"&amp;SUMPRODUCT((ゲート一覧!$A$2:$A$351=$U$2)*ROW(ゲート一覧!$A$2:$A$351)))), "",IF( INDIRECT("ゲート一覧!"&amp;"F"&amp;SUMPRODUCT((ゲート一覧!$A$2:$A$351=$U$2)*ROW(ゲート一覧!$A$2:$A$351)))=0,"", INDIRECT("ゲート一覧!"&amp;"F"&amp;SUMPRODUCT((ゲート一覧!$A$2:$A$351=$U$2)*ROW(ゲート一覧!$A$2:$A$351)))))</f>
        <v/>
      </c>
      <c r="J6" s="33" t="str">
        <f ca="1">IF(ISERROR(INDIRECT("ゲート一覧!"&amp;"G"&amp;SUMPRODUCT((ゲート一覧!$A$2:$A$351=$U$2)*ROW(ゲート一覧!$A$2:$A$351)))), "",IF( INDIRECT("ゲート一覧!"&amp;"G"&amp;SUMPRODUCT((ゲート一覧!$A$2:$A$351=$U$2)*ROW(ゲート一覧!$A$2:$A$351)))=0,"", INDIRECT("ゲート一覧!"&amp;"G"&amp;SUMPRODUCT((ゲート一覧!$A$2:$A$351=$U$2)*ROW(ゲート一覧!$A$2:$A$351)))))</f>
        <v/>
      </c>
      <c r="K6" s="33" t="str">
        <f ca="1">IF(ISERROR(INDIRECT("ゲート一覧!"&amp;"H"&amp;SUMPRODUCT((ゲート一覧!$A$2:$A$351=$U$2)*ROW(ゲート一覧!$A$2:$A$351)))), "",IF( INDIRECT("ゲート一覧!"&amp;"H"&amp;SUMPRODUCT((ゲート一覧!$A$2:$A$351=$U$2)*ROW(ゲート一覧!$A$2:$A$351)))=0,"", INDIRECT("ゲート一覧!"&amp;"H"&amp;SUMPRODUCT((ゲート一覧!$A$2:$A$351=$U$2)*ROW(ゲート一覧!$A$2:$A$351)))))</f>
        <v/>
      </c>
      <c r="L6" s="33" t="str">
        <f ca="1">IF(ISERROR(INDIRECT("ゲート一覧!"&amp;"I"&amp;SUMPRODUCT((ゲート一覧!$A$2:$A$351=$U$2)*ROW(ゲート一覧!$A$2:$A$351)))), "",IF( INDIRECT("ゲート一覧!"&amp;"I"&amp;SUMPRODUCT((ゲート一覧!$A$2:$A$351=$U$2)*ROW(ゲート一覧!$A$2:$A$351)))=0,"", INDIRECT("ゲート一覧!"&amp;"I"&amp;SUMPRODUCT((ゲート一覧!$A$2:$A$351=$U$2)*ROW(ゲート一覧!$A$2:$A$351)))))</f>
        <v/>
      </c>
      <c r="M6" s="33" t="str">
        <f ca="1">IF(ISERROR(INDIRECT("ゲート一覧!"&amp;"J"&amp;SUMPRODUCT((ゲート一覧!$A$2:$A$351=$U$2)*ROW(ゲート一覧!$A$2:$A$351)))), "",IF( INDIRECT("ゲート一覧!"&amp;"J"&amp;SUMPRODUCT((ゲート一覧!$A$2:$A$351=$U$2)*ROW(ゲート一覧!$A$2:$A$351)))=0,"", INDIRECT("ゲート一覧!"&amp;"J"&amp;SUMPRODUCT((ゲート一覧!$A$2:$A$351=$U$2)*ROW(ゲート一覧!$A$2:$A$351)))))</f>
        <v/>
      </c>
      <c r="N6" s="33" t="str">
        <f ca="1">IF(ISERROR(INDIRECT("ゲート一覧!"&amp;"K"&amp;SUMPRODUCT((ゲート一覧!$A$2:$A$351=$U$2)*ROW(ゲート一覧!$A$2:$A$351)))), "",IF( INDIRECT("ゲート一覧!"&amp;"K"&amp;SUMPRODUCT((ゲート一覧!$A$2:$A$351=$U$2)*ROW(ゲート一覧!$A$2:$A$351)))=0,"", INDIRECT("ゲート一覧!"&amp;"K"&amp;SUMPRODUCT((ゲート一覧!$A$2:$A$351=$U$2)*ROW(ゲート一覧!$A$2:$A$351)))))</f>
        <v/>
      </c>
      <c r="O6" s="33" t="str">
        <f ca="1">IF(ISERROR(INDIRECT("ゲート一覧!"&amp;"L"&amp;SUMPRODUCT((ゲート一覧!$A$2:$A$351=$U$2)*ROW(ゲート一覧!$A$2:$A$351)))), "",IF( INDIRECT("ゲート一覧!"&amp;"L"&amp;SUMPRODUCT((ゲート一覧!$A$2:$A$351=$U$2)*ROW(ゲート一覧!$A$2:$A$351)))=0,"", INDIRECT("ゲート一覧!"&amp;"L"&amp;SUMPRODUCT((ゲート一覧!$A$2:$A$351=$U$2)*ROW(ゲート一覧!$A$2:$A$351)))))</f>
        <v/>
      </c>
      <c r="P6" s="33" t="str">
        <f ca="1">IF(ISERROR(INDIRECT("ゲート一覧!"&amp;"M"&amp;SUMPRODUCT((ゲート一覧!$A$2:$A$351=$U$2)*ROW(ゲート一覧!$A$2:$A$351)))), "",IF( INDIRECT("ゲート一覧!"&amp;"M"&amp;SUMPRODUCT((ゲート一覧!$A$2:$A$351=$U$2)*ROW(ゲート一覧!$A$2:$A$351)))=0,"", INDIRECT("ゲート一覧!"&amp;"M"&amp;SUMPRODUCT((ゲート一覧!$A$2:$A$351=$U$2)*ROW(ゲート一覧!$A$2:$A$351)))))</f>
        <v/>
      </c>
      <c r="Q6" s="33" t="str">
        <f ca="1">IF(ISERROR(INDIRECT("ゲート一覧!"&amp;"N"&amp;SUMPRODUCT((ゲート一覧!$A$2:$A$351=$U$2)*ROW(ゲート一覧!$A$2:$A$351)))), "",IF( INDIRECT("ゲート一覧!"&amp;"N"&amp;SUMPRODUCT((ゲート一覧!$A$2:$A$351=$U$2)*ROW(ゲート一覧!$A$2:$A$351)))=0,"", INDIRECT("ゲート一覧!"&amp;"N"&amp;SUMPRODUCT((ゲート一覧!$A$2:$A$351=$U$2)*ROW(ゲート一覧!$A$2:$A$351)))))</f>
        <v/>
      </c>
      <c r="R6" s="33" t="str">
        <f ca="1">IF(ISERROR(INDIRECT("ゲート一覧!"&amp;"O"&amp;SUMPRODUCT((ゲート一覧!$A$2:$A$351=$U$2)*ROW(ゲート一覧!$A$2:$A$351)))), "",IF( INDIRECT("ゲート一覧!"&amp;"O"&amp;SUMPRODUCT((ゲート一覧!$A$2:$A$351=$U$2)*ROW(ゲート一覧!$A$2:$A$351)))=0,"", INDIRECT("ゲート一覧!"&amp;"O"&amp;SUMPRODUCT((ゲート一覧!$A$2:$A$351=$U$2)*ROW(ゲート一覧!$A$2:$A$351)))))</f>
        <v/>
      </c>
      <c r="S6" s="33" t="str">
        <f ca="1">IF(ISERROR(INDIRECT("ゲート一覧!"&amp;"P"&amp;SUMPRODUCT((ゲート一覧!$A$2:$A$351=$U$2)*ROW(ゲート一覧!$A$2:$A$351)))), "",IF( INDIRECT("ゲート一覧!"&amp;"P"&amp;SUMPRODUCT((ゲート一覧!$A$2:$A$351=$U$2)*ROW(ゲート一覧!$A$2:$A$351)))=0,"", INDIRECT("ゲート一覧!"&amp;"P"&amp;SUMPRODUCT((ゲート一覧!$A$2:$A$351=$U$2)*ROW(ゲート一覧!$A$2:$A$351)))))</f>
        <v/>
      </c>
      <c r="T6" s="33" t="str">
        <f ca="1">IF(ISERROR(INDIRECT("ゲート一覧!"&amp;"Q"&amp;SUMPRODUCT((ゲート一覧!$A$2:$A$351=$U$2)*ROW(ゲート一覧!$A$2:$A$351)))), "",IF( INDIRECT("ゲート一覧!"&amp;"Q"&amp;SUMPRODUCT((ゲート一覧!$A$2:$A$351=$U$2)*ROW(ゲート一覧!$A$2:$A$351)))=0,"", INDIRECT("ゲート一覧!"&amp;"Q"&amp;SUMPRODUCT((ゲート一覧!$A$2:$A$351=$U$2)*ROW(ゲート一覧!$A$2:$A$351)))))</f>
        <v/>
      </c>
      <c r="U6" s="33" t="str">
        <f ca="1">IF(ISERROR(INDIRECT("ゲート一覧!"&amp;"R"&amp;SUMPRODUCT((ゲート一覧!$A$2:$A$351=$U$2)*ROW(ゲート一覧!$A$2:$A$351)))), "",IF( INDIRECT("ゲート一覧!"&amp;"R"&amp;SUMPRODUCT((ゲート一覧!$A$2:$A$351=$U$2)*ROW(ゲート一覧!$A$2:$A$351)))=0,"", INDIRECT("ゲート一覧!"&amp;"R"&amp;SUMPRODUCT((ゲート一覧!$A$2:$A$351=$U$2)*ROW(ゲート一覧!$A$2:$A$351)))))</f>
        <v/>
      </c>
      <c r="V6" s="33" t="str">
        <f ca="1">IF(ISERROR(INDIRECT("ゲート一覧!"&amp;"S"&amp;SUMPRODUCT((ゲート一覧!$A$2:$A$351=$U$2)*ROW(ゲート一覧!$A$2:$A$351)))), "",IF( INDIRECT("ゲート一覧!"&amp;"S"&amp;SUMPRODUCT((ゲート一覧!$A$2:$A$351=$U$2)*ROW(ゲート一覧!$A$2:$A$351)))=0,"", INDIRECT("ゲート一覧!"&amp;"S"&amp;SUMPRODUCT((ゲート一覧!$A$2:$A$351=$U$2)*ROW(ゲート一覧!$A$2:$A$351)))))</f>
        <v/>
      </c>
      <c r="W6" s="33" t="str">
        <f ca="1">IF(ISERROR(INDIRECT("ゲート一覧!"&amp;"T"&amp;SUMPRODUCT((ゲート一覧!$A$2:$A$351=$U$2)*ROW(ゲート一覧!$A$2:$A$351)))), "",IF( INDIRECT("ゲート一覧!"&amp;"T"&amp;SUMPRODUCT((ゲート一覧!$A$2:$A$351=$U$2)*ROW(ゲート一覧!$A$2:$A$351)))=0,"", INDIRECT("ゲート一覧!"&amp;"T"&amp;SUMPRODUCT((ゲート一覧!$A$2:$A$351=$U$2)*ROW(ゲート一覧!$A$2:$A$351)))))</f>
        <v/>
      </c>
      <c r="X6" s="33" t="str">
        <f ca="1">IF(ISERROR(INDIRECT("ゲート一覧!"&amp;"U"&amp;SUMPRODUCT((ゲート一覧!$A$2:$A$351=$U$2)*ROW(ゲート一覧!$A$2:$A$351)))), "",IF( INDIRECT("ゲート一覧!"&amp;"U"&amp;SUMPRODUCT((ゲート一覧!$A$2:$A$351=$U$2)*ROW(ゲート一覧!$A$2:$A$351)))=0,"", INDIRECT("ゲート一覧!"&amp;"U"&amp;SUMPRODUCT((ゲート一覧!$A$2:$A$351=$U$2)*ROW(ゲート一覧!$A$2:$A$351)))))</f>
        <v/>
      </c>
    </row>
    <row r="7" spans="1:24" ht="35.1" customHeight="1" thickTop="1" x14ac:dyDescent="0.15">
      <c r="A7" s="28">
        <v>1</v>
      </c>
      <c r="B7" s="32"/>
      <c r="C7" s="46"/>
      <c r="D7" s="45"/>
      <c r="E7" s="30"/>
      <c r="F7" s="30"/>
      <c r="G7" s="30"/>
      <c r="H7" s="30"/>
      <c r="I7" s="30"/>
      <c r="J7" s="30"/>
      <c r="K7" s="30"/>
      <c r="L7" s="30"/>
      <c r="M7" s="30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</row>
    <row r="8" spans="1:24" ht="35.1" customHeight="1" x14ac:dyDescent="0.15">
      <c r="A8" s="29">
        <v>2</v>
      </c>
      <c r="B8" s="32"/>
      <c r="C8" s="46"/>
      <c r="D8" s="45"/>
      <c r="E8" s="30"/>
      <c r="F8" s="30"/>
      <c r="G8" s="30"/>
      <c r="H8" s="30"/>
      <c r="I8" s="30"/>
      <c r="J8" s="30"/>
      <c r="K8" s="30"/>
      <c r="L8" s="30"/>
      <c r="M8" s="30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</row>
    <row r="9" spans="1:24" ht="35.1" customHeight="1" x14ac:dyDescent="0.15">
      <c r="A9" s="29">
        <v>3</v>
      </c>
      <c r="B9" s="32"/>
      <c r="C9" s="46"/>
      <c r="D9" s="45"/>
      <c r="E9" s="30"/>
      <c r="F9" s="30"/>
      <c r="G9" s="30"/>
      <c r="H9" s="30"/>
      <c r="I9" s="30"/>
      <c r="J9" s="30"/>
      <c r="K9" s="30"/>
      <c r="L9" s="30"/>
      <c r="M9" s="30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</row>
    <row r="10" spans="1:24" ht="35.1" customHeight="1" x14ac:dyDescent="0.15">
      <c r="A10" s="29">
        <v>4</v>
      </c>
      <c r="B10" s="32"/>
      <c r="C10" s="46"/>
      <c r="D10" s="45"/>
      <c r="E10" s="30"/>
      <c r="F10" s="30"/>
      <c r="G10" s="30"/>
      <c r="H10" s="30"/>
      <c r="I10" s="30"/>
      <c r="J10" s="30"/>
      <c r="K10" s="30"/>
      <c r="L10" s="30"/>
      <c r="M10" s="30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</row>
    <row r="11" spans="1:24" ht="35.1" customHeight="1" x14ac:dyDescent="0.15">
      <c r="A11" s="29">
        <v>5</v>
      </c>
      <c r="B11" s="32"/>
      <c r="C11" s="46"/>
      <c r="D11" s="45"/>
      <c r="E11" s="30"/>
      <c r="F11" s="30"/>
      <c r="G11" s="30"/>
      <c r="H11" s="30"/>
      <c r="I11" s="30"/>
      <c r="J11" s="30"/>
      <c r="K11" s="30"/>
      <c r="L11" s="30"/>
      <c r="M11" s="30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</row>
    <row r="12" spans="1:24" ht="35.1" customHeight="1" x14ac:dyDescent="0.15">
      <c r="A12" s="29">
        <v>6</v>
      </c>
      <c r="B12" s="32"/>
      <c r="C12" s="46"/>
      <c r="D12" s="45"/>
      <c r="E12" s="30"/>
      <c r="F12" s="30"/>
      <c r="G12" s="30"/>
      <c r="H12" s="30"/>
      <c r="I12" s="30"/>
      <c r="J12" s="30"/>
      <c r="K12" s="30"/>
      <c r="L12" s="30"/>
      <c r="M12" s="30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</row>
    <row r="13" spans="1:24" ht="35.1" customHeight="1" x14ac:dyDescent="0.15">
      <c r="A13" s="29">
        <v>7</v>
      </c>
      <c r="B13" s="32"/>
      <c r="C13" s="46"/>
      <c r="D13" s="45"/>
      <c r="E13" s="30"/>
      <c r="F13" s="30"/>
      <c r="G13" s="30"/>
      <c r="H13" s="30"/>
      <c r="I13" s="30"/>
      <c r="J13" s="30"/>
      <c r="K13" s="30"/>
      <c r="L13" s="30"/>
      <c r="M13" s="30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</row>
    <row r="14" spans="1:24" ht="35.1" customHeight="1" x14ac:dyDescent="0.15">
      <c r="A14" s="29">
        <v>8</v>
      </c>
      <c r="B14" s="32"/>
      <c r="C14" s="46"/>
      <c r="D14" s="45"/>
      <c r="E14" s="30"/>
      <c r="F14" s="30"/>
      <c r="G14" s="30"/>
      <c r="H14" s="30"/>
      <c r="I14" s="30"/>
      <c r="J14" s="30"/>
      <c r="K14" s="30"/>
      <c r="L14" s="30"/>
      <c r="M14" s="30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</row>
    <row r="15" spans="1:24" ht="35.1" customHeight="1" x14ac:dyDescent="0.15">
      <c r="A15" s="29">
        <v>9</v>
      </c>
      <c r="B15" s="32"/>
      <c r="C15" s="46"/>
      <c r="D15" s="45"/>
      <c r="E15" s="30"/>
      <c r="F15" s="30"/>
      <c r="G15" s="30"/>
      <c r="H15" s="30"/>
      <c r="I15" s="30"/>
      <c r="J15" s="30"/>
      <c r="K15" s="30"/>
      <c r="L15" s="30"/>
      <c r="M15" s="30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</row>
    <row r="16" spans="1:24" ht="35.1" customHeight="1" x14ac:dyDescent="0.15">
      <c r="A16" s="29">
        <v>10</v>
      </c>
      <c r="B16" s="32"/>
      <c r="C16" s="46"/>
      <c r="D16" s="45"/>
      <c r="E16" s="30"/>
      <c r="F16" s="30"/>
      <c r="G16" s="30"/>
      <c r="H16" s="30"/>
      <c r="I16" s="30"/>
      <c r="J16" s="30"/>
      <c r="K16" s="30"/>
      <c r="L16" s="30"/>
      <c r="M16" s="30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</row>
    <row r="17" spans="1:24" ht="35.1" customHeight="1" x14ac:dyDescent="0.15">
      <c r="A17" s="29">
        <v>11</v>
      </c>
      <c r="B17" s="32"/>
      <c r="C17" s="46"/>
      <c r="D17" s="45"/>
      <c r="E17" s="30"/>
      <c r="F17" s="30"/>
      <c r="G17" s="30"/>
      <c r="H17" s="30"/>
      <c r="I17" s="30"/>
      <c r="J17" s="30"/>
      <c r="K17" s="30"/>
      <c r="L17" s="30"/>
      <c r="M17" s="30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</row>
    <row r="18" spans="1:24" ht="35.1" customHeight="1" x14ac:dyDescent="0.15">
      <c r="A18" s="29">
        <v>12</v>
      </c>
      <c r="B18" s="32"/>
      <c r="C18" s="46"/>
      <c r="D18" s="45"/>
      <c r="E18" s="30"/>
      <c r="F18" s="30"/>
      <c r="G18" s="30"/>
      <c r="H18" s="30"/>
      <c r="I18" s="30"/>
      <c r="J18" s="30"/>
      <c r="K18" s="30"/>
      <c r="L18" s="30"/>
      <c r="M18" s="30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</row>
    <row r="19" spans="1:24" ht="35.1" customHeight="1" x14ac:dyDescent="0.15">
      <c r="A19" s="29">
        <v>13</v>
      </c>
      <c r="B19" s="32"/>
      <c r="C19" s="46"/>
      <c r="D19" s="45"/>
      <c r="E19" s="30"/>
      <c r="F19" s="30"/>
      <c r="G19" s="30"/>
      <c r="H19" s="30"/>
      <c r="I19" s="30"/>
      <c r="J19" s="30"/>
      <c r="K19" s="30"/>
      <c r="L19" s="30"/>
      <c r="M19" s="30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</row>
    <row r="20" spans="1:24" ht="35.1" customHeight="1" x14ac:dyDescent="0.15">
      <c r="A20" s="29">
        <v>14</v>
      </c>
      <c r="B20" s="32"/>
      <c r="C20" s="46"/>
      <c r="D20" s="45"/>
      <c r="E20" s="30"/>
      <c r="F20" s="30"/>
      <c r="G20" s="30"/>
      <c r="H20" s="30"/>
      <c r="I20" s="30"/>
      <c r="J20" s="30"/>
      <c r="K20" s="30"/>
      <c r="L20" s="30"/>
      <c r="M20" s="30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</row>
    <row r="21" spans="1:24" ht="35.1" customHeight="1" x14ac:dyDescent="0.15">
      <c r="A21" s="29">
        <v>15</v>
      </c>
      <c r="B21" s="32"/>
      <c r="C21" s="46"/>
      <c r="D21" s="45"/>
      <c r="E21" s="30"/>
      <c r="F21" s="30"/>
      <c r="G21" s="30"/>
      <c r="H21" s="30"/>
      <c r="I21" s="30"/>
      <c r="J21" s="30"/>
      <c r="K21" s="30"/>
      <c r="L21" s="30"/>
      <c r="M21" s="30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</row>
    <row r="22" spans="1:24" ht="35.1" customHeight="1" x14ac:dyDescent="0.15">
      <c r="A22" s="29">
        <v>16</v>
      </c>
      <c r="B22" s="32"/>
      <c r="C22" s="46"/>
      <c r="D22" s="45"/>
      <c r="E22" s="30"/>
      <c r="F22" s="30"/>
      <c r="G22" s="30"/>
      <c r="H22" s="30"/>
      <c r="I22" s="30"/>
      <c r="J22" s="30"/>
      <c r="K22" s="30"/>
      <c r="L22" s="30"/>
      <c r="M22" s="30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</row>
    <row r="23" spans="1:24" ht="35.1" customHeight="1" x14ac:dyDescent="0.15">
      <c r="A23" s="29">
        <v>17</v>
      </c>
      <c r="B23" s="32"/>
      <c r="C23" s="46"/>
      <c r="D23" s="45"/>
      <c r="E23" s="30"/>
      <c r="F23" s="30"/>
      <c r="G23" s="30"/>
      <c r="H23" s="30"/>
      <c r="I23" s="30"/>
      <c r="J23" s="30"/>
      <c r="K23" s="30"/>
      <c r="L23" s="30"/>
      <c r="M23" s="30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 ht="35.1" customHeight="1" x14ac:dyDescent="0.15">
      <c r="A24" s="29">
        <v>18</v>
      </c>
      <c r="B24" s="32"/>
      <c r="C24" s="46"/>
      <c r="D24" s="45"/>
      <c r="E24" s="30"/>
      <c r="F24" s="30"/>
      <c r="G24" s="30"/>
      <c r="H24" s="30"/>
      <c r="I24" s="30"/>
      <c r="J24" s="30"/>
      <c r="K24" s="30"/>
      <c r="L24" s="30"/>
      <c r="M24" s="30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35.1" customHeight="1" x14ac:dyDescent="0.15">
      <c r="A25" s="29">
        <v>19</v>
      </c>
      <c r="B25" s="32"/>
      <c r="C25" s="46"/>
      <c r="D25" s="45"/>
      <c r="E25" s="30"/>
      <c r="F25" s="30"/>
      <c r="G25" s="30"/>
      <c r="H25" s="30"/>
      <c r="I25" s="30"/>
      <c r="J25" s="30"/>
      <c r="K25" s="30"/>
      <c r="L25" s="30"/>
      <c r="M25" s="30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 ht="35.1" customHeight="1" x14ac:dyDescent="0.15">
      <c r="A26" s="29">
        <v>20</v>
      </c>
      <c r="B26" s="32"/>
      <c r="C26" s="46"/>
      <c r="D26" s="45"/>
      <c r="E26" s="30"/>
      <c r="F26" s="30"/>
      <c r="G26" s="30"/>
      <c r="H26" s="30"/>
      <c r="I26" s="30"/>
      <c r="J26" s="30"/>
      <c r="K26" s="30"/>
      <c r="L26" s="30"/>
      <c r="M26" s="30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 ht="35.1" customHeight="1" x14ac:dyDescent="0.15">
      <c r="A27" s="29">
        <v>21</v>
      </c>
      <c r="B27" s="32"/>
      <c r="C27" s="46"/>
      <c r="D27" s="45"/>
      <c r="E27" s="30"/>
      <c r="F27" s="30"/>
      <c r="G27" s="30"/>
      <c r="H27" s="30"/>
      <c r="I27" s="30"/>
      <c r="J27" s="30"/>
      <c r="K27" s="30"/>
      <c r="L27" s="30"/>
      <c r="M27" s="30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 ht="35.1" customHeight="1" x14ac:dyDescent="0.15">
      <c r="A28" s="29">
        <v>22</v>
      </c>
      <c r="B28" s="32"/>
      <c r="C28" s="46"/>
      <c r="D28" s="45"/>
      <c r="E28" s="30"/>
      <c r="F28" s="30"/>
      <c r="G28" s="30"/>
      <c r="H28" s="30"/>
      <c r="I28" s="30"/>
      <c r="J28" s="30"/>
      <c r="K28" s="30"/>
      <c r="L28" s="30"/>
      <c r="M28" s="30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 ht="35.1" customHeight="1" x14ac:dyDescent="0.15">
      <c r="A29" s="29">
        <v>23</v>
      </c>
      <c r="B29" s="32"/>
      <c r="C29" s="46"/>
      <c r="D29" s="45"/>
      <c r="E29" s="30"/>
      <c r="F29" s="30"/>
      <c r="G29" s="30"/>
      <c r="H29" s="30"/>
      <c r="I29" s="30"/>
      <c r="J29" s="30"/>
      <c r="K29" s="30"/>
      <c r="L29" s="30"/>
      <c r="M29" s="30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 ht="35.1" customHeight="1" x14ac:dyDescent="0.15">
      <c r="A30" s="29">
        <v>24</v>
      </c>
      <c r="B30" s="32"/>
      <c r="C30" s="46"/>
      <c r="D30" s="45"/>
      <c r="E30" s="30"/>
      <c r="F30" s="30"/>
      <c r="G30" s="30"/>
      <c r="H30" s="30"/>
      <c r="I30" s="30"/>
      <c r="J30" s="30"/>
      <c r="K30" s="30"/>
      <c r="L30" s="30"/>
      <c r="M30" s="30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 ht="35.1" customHeight="1" x14ac:dyDescent="0.15">
      <c r="A31" s="29">
        <v>25</v>
      </c>
      <c r="B31" s="32"/>
      <c r="C31" s="46"/>
      <c r="D31" s="45"/>
      <c r="E31" s="30"/>
      <c r="F31" s="30"/>
      <c r="G31" s="30"/>
      <c r="H31" s="30"/>
      <c r="I31" s="30"/>
      <c r="J31" s="30"/>
      <c r="K31" s="30"/>
      <c r="L31" s="30"/>
      <c r="M31" s="30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 ht="35.1" customHeight="1" x14ac:dyDescent="0.15">
      <c r="A32" s="29">
        <v>26</v>
      </c>
      <c r="B32" s="32"/>
      <c r="C32" s="46"/>
      <c r="D32" s="45"/>
      <c r="E32" s="30"/>
      <c r="F32" s="30"/>
      <c r="G32" s="30"/>
      <c r="H32" s="30"/>
      <c r="I32" s="30"/>
      <c r="J32" s="30"/>
      <c r="K32" s="30"/>
      <c r="L32" s="30"/>
      <c r="M32" s="30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 ht="35.1" customHeight="1" x14ac:dyDescent="0.15">
      <c r="A33" s="29">
        <v>27</v>
      </c>
      <c r="B33" s="32"/>
      <c r="C33" s="46"/>
      <c r="D33" s="45"/>
      <c r="E33" s="30"/>
      <c r="F33" s="30"/>
      <c r="G33" s="30"/>
      <c r="H33" s="30"/>
      <c r="I33" s="30"/>
      <c r="J33" s="30"/>
      <c r="K33" s="30"/>
      <c r="L33" s="30"/>
      <c r="M33" s="30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 ht="35.1" customHeight="1" x14ac:dyDescent="0.15">
      <c r="A34" s="29">
        <v>28</v>
      </c>
      <c r="B34" s="32"/>
      <c r="C34" s="46"/>
      <c r="D34" s="45"/>
      <c r="E34" s="30"/>
      <c r="F34" s="30"/>
      <c r="G34" s="30"/>
      <c r="H34" s="30"/>
      <c r="I34" s="30"/>
      <c r="J34" s="30"/>
      <c r="K34" s="30"/>
      <c r="L34" s="30"/>
      <c r="M34" s="30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 ht="35.1" customHeight="1" x14ac:dyDescent="0.15">
      <c r="A35" s="29">
        <v>29</v>
      </c>
      <c r="B35" s="32"/>
      <c r="C35" s="46"/>
      <c r="D35" s="45"/>
      <c r="E35" s="30"/>
      <c r="F35" s="30"/>
      <c r="G35" s="30"/>
      <c r="H35" s="30"/>
      <c r="I35" s="30"/>
      <c r="J35" s="30"/>
      <c r="K35" s="30"/>
      <c r="L35" s="30"/>
      <c r="M35" s="30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 ht="35.1" customHeight="1" x14ac:dyDescent="0.15">
      <c r="A36" s="29">
        <v>30</v>
      </c>
      <c r="B36" s="32"/>
      <c r="C36" s="46"/>
      <c r="D36" s="45"/>
      <c r="E36" s="30"/>
      <c r="F36" s="30"/>
      <c r="G36" s="30"/>
      <c r="H36" s="30"/>
      <c r="I36" s="30"/>
      <c r="J36" s="30"/>
      <c r="K36" s="30"/>
      <c r="L36" s="30"/>
      <c r="M36" s="30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 ht="35.1" customHeight="1" x14ac:dyDescent="0.15">
      <c r="A37" s="29">
        <v>31</v>
      </c>
      <c r="B37" s="32"/>
      <c r="C37" s="46"/>
      <c r="D37" s="45"/>
      <c r="E37" s="30"/>
      <c r="F37" s="30"/>
      <c r="G37" s="30"/>
      <c r="H37" s="30"/>
      <c r="I37" s="30"/>
      <c r="J37" s="30"/>
      <c r="K37" s="30"/>
      <c r="L37" s="30"/>
      <c r="M37" s="30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 ht="35.1" customHeight="1" x14ac:dyDescent="0.15">
      <c r="A38" s="29">
        <v>32</v>
      </c>
      <c r="B38" s="32"/>
      <c r="C38" s="46"/>
      <c r="D38" s="45"/>
      <c r="E38" s="30"/>
      <c r="F38" s="30"/>
      <c r="G38" s="30"/>
      <c r="H38" s="30"/>
      <c r="I38" s="30"/>
      <c r="J38" s="30"/>
      <c r="K38" s="30"/>
      <c r="L38" s="30"/>
      <c r="M38" s="30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 ht="35.1" customHeight="1" x14ac:dyDescent="0.15">
      <c r="A39" s="29">
        <v>33</v>
      </c>
      <c r="B39" s="32"/>
      <c r="C39" s="46"/>
      <c r="D39" s="45"/>
      <c r="E39" s="30"/>
      <c r="F39" s="30"/>
      <c r="G39" s="30"/>
      <c r="H39" s="30"/>
      <c r="I39" s="30"/>
      <c r="J39" s="30"/>
      <c r="K39" s="30"/>
      <c r="L39" s="30"/>
      <c r="M39" s="30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 ht="35.1" customHeight="1" x14ac:dyDescent="0.15">
      <c r="A40" s="29">
        <v>34</v>
      </c>
      <c r="B40" s="32"/>
      <c r="C40" s="46"/>
      <c r="D40" s="45"/>
      <c r="E40" s="30"/>
      <c r="F40" s="30"/>
      <c r="G40" s="30"/>
      <c r="H40" s="30"/>
      <c r="I40" s="30"/>
      <c r="J40" s="30"/>
      <c r="K40" s="30"/>
      <c r="L40" s="30"/>
      <c r="M40" s="30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 ht="35.1" customHeight="1" x14ac:dyDescent="0.15">
      <c r="A41" s="29">
        <v>35</v>
      </c>
      <c r="B41" s="32"/>
      <c r="C41" s="46"/>
      <c r="D41" s="45"/>
      <c r="E41" s="30"/>
      <c r="F41" s="30"/>
      <c r="G41" s="30"/>
      <c r="H41" s="30"/>
      <c r="I41" s="30"/>
      <c r="J41" s="30"/>
      <c r="K41" s="30"/>
      <c r="L41" s="30"/>
      <c r="M41" s="30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 ht="35.1" customHeight="1" x14ac:dyDescent="0.15">
      <c r="A42" s="29">
        <v>36</v>
      </c>
      <c r="B42" s="32"/>
      <c r="C42" s="46"/>
      <c r="D42" s="45"/>
      <c r="E42" s="30"/>
      <c r="F42" s="30"/>
      <c r="G42" s="30"/>
      <c r="H42" s="30"/>
      <c r="I42" s="30"/>
      <c r="J42" s="30"/>
      <c r="K42" s="30"/>
      <c r="L42" s="30"/>
      <c r="M42" s="30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</row>
    <row r="43" spans="1:24" ht="35.1" customHeight="1" x14ac:dyDescent="0.15">
      <c r="A43" s="29">
        <v>37</v>
      </c>
      <c r="B43" s="32"/>
      <c r="C43" s="46"/>
      <c r="D43" s="45"/>
      <c r="E43" s="30"/>
      <c r="F43" s="30"/>
      <c r="G43" s="30"/>
      <c r="H43" s="30"/>
      <c r="I43" s="30"/>
      <c r="J43" s="30"/>
      <c r="K43" s="30"/>
      <c r="L43" s="30"/>
      <c r="M43" s="30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</row>
    <row r="44" spans="1:24" ht="35.1" customHeight="1" x14ac:dyDescent="0.15">
      <c r="A44" s="29">
        <v>38</v>
      </c>
      <c r="B44" s="32"/>
      <c r="C44" s="46"/>
      <c r="D44" s="45"/>
      <c r="E44" s="30"/>
      <c r="F44" s="30"/>
      <c r="G44" s="30"/>
      <c r="H44" s="30"/>
      <c r="I44" s="30"/>
      <c r="J44" s="30"/>
      <c r="K44" s="30"/>
      <c r="L44" s="30"/>
      <c r="M44" s="30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</row>
    <row r="45" spans="1:24" ht="35.1" customHeight="1" x14ac:dyDescent="0.15">
      <c r="A45" s="29">
        <v>39</v>
      </c>
      <c r="B45" s="32"/>
      <c r="C45" s="46"/>
      <c r="D45" s="45"/>
      <c r="E45" s="30"/>
      <c r="F45" s="30"/>
      <c r="G45" s="30"/>
      <c r="H45" s="30"/>
      <c r="I45" s="30"/>
      <c r="J45" s="30"/>
      <c r="K45" s="30"/>
      <c r="L45" s="30"/>
      <c r="M45" s="30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</row>
    <row r="46" spans="1:24" ht="35.1" customHeight="1" x14ac:dyDescent="0.15">
      <c r="A46" s="29">
        <v>40</v>
      </c>
      <c r="B46" s="32"/>
      <c r="C46" s="46"/>
      <c r="D46" s="45"/>
      <c r="E46" s="30"/>
      <c r="F46" s="30"/>
      <c r="G46" s="30"/>
      <c r="H46" s="30"/>
      <c r="I46" s="30"/>
      <c r="J46" s="30"/>
      <c r="K46" s="30"/>
      <c r="L46" s="30"/>
      <c r="M46" s="30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</row>
    <row r="47" spans="1:24" ht="35.1" customHeight="1" x14ac:dyDescent="0.15">
      <c r="A47" s="29">
        <v>41</v>
      </c>
      <c r="B47" s="32"/>
      <c r="C47" s="46"/>
      <c r="D47" s="45"/>
      <c r="E47" s="30"/>
      <c r="F47" s="30"/>
      <c r="G47" s="30"/>
      <c r="H47" s="30"/>
      <c r="I47" s="30"/>
      <c r="J47" s="30"/>
      <c r="K47" s="30"/>
      <c r="L47" s="30"/>
      <c r="M47" s="30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</row>
    <row r="48" spans="1:24" ht="35.1" customHeight="1" x14ac:dyDescent="0.15">
      <c r="A48" s="29">
        <v>42</v>
      </c>
      <c r="B48" s="32"/>
      <c r="C48" s="46"/>
      <c r="D48" s="45"/>
      <c r="E48" s="30"/>
      <c r="F48" s="30"/>
      <c r="G48" s="30"/>
      <c r="H48" s="30"/>
      <c r="I48" s="30"/>
      <c r="J48" s="30"/>
      <c r="K48" s="30"/>
      <c r="L48" s="30"/>
      <c r="M48" s="30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</row>
    <row r="49" spans="1:24" ht="35.1" customHeight="1" x14ac:dyDescent="0.15">
      <c r="A49" s="29">
        <v>43</v>
      </c>
      <c r="B49" s="32"/>
      <c r="C49" s="46"/>
      <c r="D49" s="45"/>
      <c r="E49" s="30"/>
      <c r="F49" s="30"/>
      <c r="G49" s="30"/>
      <c r="H49" s="30"/>
      <c r="I49" s="30"/>
      <c r="J49" s="30"/>
      <c r="K49" s="30"/>
      <c r="L49" s="30"/>
      <c r="M49" s="30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</row>
    <row r="50" spans="1:24" ht="35.1" customHeight="1" x14ac:dyDescent="0.15">
      <c r="A50" s="29">
        <v>44</v>
      </c>
      <c r="B50" s="32"/>
      <c r="C50" s="46"/>
      <c r="D50" s="45"/>
      <c r="E50" s="30"/>
      <c r="F50" s="30"/>
      <c r="G50" s="30"/>
      <c r="H50" s="30"/>
      <c r="I50" s="30"/>
      <c r="J50" s="30"/>
      <c r="K50" s="30"/>
      <c r="L50" s="30"/>
      <c r="M50" s="30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</row>
    <row r="51" spans="1:24" ht="35.1" customHeight="1" x14ac:dyDescent="0.15">
      <c r="A51" s="29">
        <v>45</v>
      </c>
      <c r="B51" s="32"/>
      <c r="C51" s="46"/>
      <c r="D51" s="45"/>
      <c r="E51" s="30"/>
      <c r="F51" s="30"/>
      <c r="G51" s="30"/>
      <c r="H51" s="30"/>
      <c r="I51" s="30"/>
      <c r="J51" s="30"/>
      <c r="K51" s="30"/>
      <c r="L51" s="30"/>
      <c r="M51" s="30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</row>
    <row r="52" spans="1:24" ht="35.1" customHeight="1" x14ac:dyDescent="0.15">
      <c r="A52" s="29">
        <v>46</v>
      </c>
      <c r="B52" s="32"/>
      <c r="C52" s="46"/>
      <c r="D52" s="45"/>
      <c r="E52" s="30"/>
      <c r="F52" s="30"/>
      <c r="G52" s="30"/>
      <c r="H52" s="30"/>
      <c r="I52" s="30"/>
      <c r="J52" s="30"/>
      <c r="K52" s="30"/>
      <c r="L52" s="30"/>
      <c r="M52" s="30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</row>
    <row r="53" spans="1:24" ht="35.1" customHeight="1" x14ac:dyDescent="0.15">
      <c r="A53" s="29">
        <v>47</v>
      </c>
      <c r="B53" s="32"/>
      <c r="C53" s="46"/>
      <c r="D53" s="45"/>
      <c r="E53" s="30"/>
      <c r="F53" s="30"/>
      <c r="G53" s="30"/>
      <c r="H53" s="30"/>
      <c r="I53" s="30"/>
      <c r="J53" s="30"/>
      <c r="K53" s="30"/>
      <c r="L53" s="30"/>
      <c r="M53" s="30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</row>
    <row r="54" spans="1:24" ht="35.1" customHeight="1" x14ac:dyDescent="0.15">
      <c r="A54" s="29">
        <v>48</v>
      </c>
      <c r="B54" s="32"/>
      <c r="C54" s="46"/>
      <c r="D54" s="45"/>
      <c r="E54" s="30"/>
      <c r="F54" s="30"/>
      <c r="G54" s="30"/>
      <c r="H54" s="30"/>
      <c r="I54" s="30"/>
      <c r="J54" s="30"/>
      <c r="K54" s="30"/>
      <c r="L54" s="30"/>
      <c r="M54" s="30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</row>
    <row r="55" spans="1:24" ht="35.1" customHeight="1" x14ac:dyDescent="0.15">
      <c r="A55" s="29">
        <v>49</v>
      </c>
      <c r="B55" s="32"/>
      <c r="C55" s="46"/>
      <c r="D55" s="45"/>
      <c r="E55" s="30"/>
      <c r="F55" s="30"/>
      <c r="G55" s="30"/>
      <c r="H55" s="30"/>
      <c r="I55" s="30"/>
      <c r="J55" s="30"/>
      <c r="K55" s="30"/>
      <c r="L55" s="30"/>
      <c r="M55" s="30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</row>
    <row r="56" spans="1:24" ht="35.1" customHeight="1" x14ac:dyDescent="0.15">
      <c r="A56" s="29">
        <v>50</v>
      </c>
      <c r="B56" s="32"/>
      <c r="C56" s="46"/>
      <c r="D56" s="45"/>
      <c r="E56" s="30"/>
      <c r="F56" s="30"/>
      <c r="G56" s="30"/>
      <c r="H56" s="30"/>
      <c r="I56" s="30"/>
      <c r="J56" s="30"/>
      <c r="K56" s="30"/>
      <c r="L56" s="30"/>
      <c r="M56" s="30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</row>
    <row r="57" spans="1:24" ht="35.1" customHeight="1" x14ac:dyDescent="0.15">
      <c r="A57" s="29">
        <v>51</v>
      </c>
      <c r="B57" s="32"/>
      <c r="C57" s="46"/>
      <c r="D57" s="45"/>
      <c r="E57" s="30"/>
      <c r="F57" s="30"/>
      <c r="G57" s="30"/>
      <c r="H57" s="30"/>
      <c r="I57" s="30"/>
      <c r="J57" s="30"/>
      <c r="K57" s="30"/>
      <c r="L57" s="30"/>
      <c r="M57" s="30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</row>
    <row r="58" spans="1:24" ht="35.1" customHeight="1" x14ac:dyDescent="0.15">
      <c r="A58" s="29">
        <v>52</v>
      </c>
      <c r="B58" s="32"/>
      <c r="C58" s="46"/>
      <c r="D58" s="45"/>
      <c r="E58" s="30"/>
      <c r="F58" s="30"/>
      <c r="G58" s="30"/>
      <c r="H58" s="30"/>
      <c r="I58" s="30"/>
      <c r="J58" s="30"/>
      <c r="K58" s="30"/>
      <c r="L58" s="30"/>
      <c r="M58" s="30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</row>
    <row r="59" spans="1:24" ht="35.1" customHeight="1" x14ac:dyDescent="0.15">
      <c r="A59" s="29">
        <v>53</v>
      </c>
      <c r="B59" s="32"/>
      <c r="C59" s="46"/>
      <c r="D59" s="45"/>
      <c r="E59" s="30"/>
      <c r="F59" s="30"/>
      <c r="G59" s="30"/>
      <c r="H59" s="30"/>
      <c r="I59" s="30"/>
      <c r="J59" s="30"/>
      <c r="K59" s="30"/>
      <c r="L59" s="30"/>
      <c r="M59" s="30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</row>
    <row r="60" spans="1:24" ht="35.1" customHeight="1" x14ac:dyDescent="0.15">
      <c r="A60" s="29">
        <v>54</v>
      </c>
      <c r="B60" s="32"/>
      <c r="C60" s="46"/>
      <c r="D60" s="45"/>
      <c r="E60" s="30"/>
      <c r="F60" s="30"/>
      <c r="G60" s="30"/>
      <c r="H60" s="30"/>
      <c r="I60" s="30"/>
      <c r="J60" s="30"/>
      <c r="K60" s="30"/>
      <c r="L60" s="30"/>
      <c r="M60" s="30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</row>
    <row r="61" spans="1:24" ht="35.1" customHeight="1" x14ac:dyDescent="0.15">
      <c r="A61" s="29">
        <v>55</v>
      </c>
      <c r="B61" s="32"/>
      <c r="C61" s="46"/>
      <c r="D61" s="45"/>
      <c r="E61" s="30"/>
      <c r="F61" s="30"/>
      <c r="G61" s="30"/>
      <c r="H61" s="30"/>
      <c r="I61" s="30"/>
      <c r="J61" s="30"/>
      <c r="K61" s="30"/>
      <c r="L61" s="30"/>
      <c r="M61" s="30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</row>
    <row r="62" spans="1:24" ht="35.1" customHeight="1" x14ac:dyDescent="0.15">
      <c r="A62" s="29">
        <v>56</v>
      </c>
      <c r="B62" s="32"/>
      <c r="C62" s="46"/>
      <c r="D62" s="45"/>
      <c r="E62" s="30"/>
      <c r="F62" s="30"/>
      <c r="G62" s="30"/>
      <c r="H62" s="30"/>
      <c r="I62" s="30"/>
      <c r="J62" s="30"/>
      <c r="K62" s="30"/>
      <c r="L62" s="30"/>
      <c r="M62" s="30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</row>
    <row r="63" spans="1:24" ht="35.1" customHeight="1" x14ac:dyDescent="0.15">
      <c r="A63" s="29">
        <v>57</v>
      </c>
      <c r="B63" s="32"/>
      <c r="C63" s="46"/>
      <c r="D63" s="45"/>
      <c r="E63" s="30"/>
      <c r="F63" s="30"/>
      <c r="G63" s="30"/>
      <c r="H63" s="30"/>
      <c r="I63" s="30"/>
      <c r="J63" s="30"/>
      <c r="K63" s="30"/>
      <c r="L63" s="30"/>
      <c r="M63" s="30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</row>
    <row r="64" spans="1:24" ht="35.1" customHeight="1" x14ac:dyDescent="0.15">
      <c r="A64" s="29">
        <v>58</v>
      </c>
      <c r="B64" s="32"/>
      <c r="C64" s="46"/>
      <c r="D64" s="45"/>
      <c r="E64" s="30"/>
      <c r="F64" s="30"/>
      <c r="G64" s="30"/>
      <c r="H64" s="30"/>
      <c r="I64" s="30"/>
      <c r="J64" s="30"/>
      <c r="K64" s="30"/>
      <c r="L64" s="30"/>
      <c r="M64" s="30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</row>
    <row r="65" spans="1:24" ht="35.1" customHeight="1" x14ac:dyDescent="0.15">
      <c r="A65" s="29">
        <v>59</v>
      </c>
      <c r="B65" s="32"/>
      <c r="C65" s="46"/>
      <c r="D65" s="45"/>
      <c r="E65" s="30"/>
      <c r="F65" s="30"/>
      <c r="G65" s="30"/>
      <c r="H65" s="30"/>
      <c r="I65" s="30"/>
      <c r="J65" s="30"/>
      <c r="K65" s="30"/>
      <c r="L65" s="30"/>
      <c r="M65" s="30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</row>
    <row r="66" spans="1:24" ht="35.1" customHeight="1" x14ac:dyDescent="0.15">
      <c r="A66" s="29">
        <v>60</v>
      </c>
      <c r="B66" s="32"/>
      <c r="C66" s="46"/>
      <c r="D66" s="45"/>
      <c r="E66" s="30"/>
      <c r="F66" s="30"/>
      <c r="G66" s="30"/>
      <c r="H66" s="30"/>
      <c r="I66" s="30"/>
      <c r="J66" s="30"/>
      <c r="K66" s="30"/>
      <c r="L66" s="30"/>
      <c r="M66" s="30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</row>
    <row r="67" spans="1:24" ht="35.1" customHeight="1" x14ac:dyDescent="0.15">
      <c r="A67" s="29">
        <v>61</v>
      </c>
      <c r="B67" s="32"/>
      <c r="C67" s="46"/>
      <c r="D67" s="45"/>
      <c r="E67" s="30"/>
      <c r="F67" s="30"/>
      <c r="G67" s="30"/>
      <c r="H67" s="30"/>
      <c r="I67" s="30"/>
      <c r="J67" s="30"/>
      <c r="K67" s="30"/>
      <c r="L67" s="30"/>
      <c r="M67" s="30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</row>
    <row r="68" spans="1:24" ht="35.1" customHeight="1" x14ac:dyDescent="0.15">
      <c r="A68" s="29">
        <v>62</v>
      </c>
      <c r="B68" s="32"/>
      <c r="C68" s="46"/>
      <c r="D68" s="45"/>
      <c r="E68" s="30"/>
      <c r="F68" s="30"/>
      <c r="G68" s="30"/>
      <c r="H68" s="30"/>
      <c r="I68" s="30"/>
      <c r="J68" s="30"/>
      <c r="K68" s="30"/>
      <c r="L68" s="30"/>
      <c r="M68" s="30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</row>
    <row r="69" spans="1:24" ht="35.1" customHeight="1" x14ac:dyDescent="0.15">
      <c r="A69" s="29">
        <v>63</v>
      </c>
      <c r="B69" s="32"/>
      <c r="C69" s="46"/>
      <c r="D69" s="45"/>
      <c r="E69" s="30"/>
      <c r="F69" s="30"/>
      <c r="G69" s="30"/>
      <c r="H69" s="30"/>
      <c r="I69" s="30"/>
      <c r="J69" s="30"/>
      <c r="K69" s="30"/>
      <c r="L69" s="30"/>
      <c r="M69" s="30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</row>
    <row r="70" spans="1:24" ht="35.1" customHeight="1" x14ac:dyDescent="0.15">
      <c r="A70" s="29">
        <v>64</v>
      </c>
      <c r="B70" s="32"/>
      <c r="C70" s="46"/>
      <c r="D70" s="45"/>
      <c r="E70" s="30"/>
      <c r="F70" s="30"/>
      <c r="G70" s="30"/>
      <c r="H70" s="30"/>
      <c r="I70" s="30"/>
      <c r="J70" s="30"/>
      <c r="K70" s="30"/>
      <c r="L70" s="30"/>
      <c r="M70" s="30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</row>
    <row r="71" spans="1:24" ht="35.1" customHeight="1" x14ac:dyDescent="0.15">
      <c r="A71" s="29">
        <v>65</v>
      </c>
      <c r="B71" s="32"/>
      <c r="C71" s="46"/>
      <c r="D71" s="45"/>
      <c r="E71" s="30"/>
      <c r="F71" s="30"/>
      <c r="G71" s="30"/>
      <c r="H71" s="30"/>
      <c r="I71" s="30"/>
      <c r="J71" s="30"/>
      <c r="K71" s="30"/>
      <c r="L71" s="30"/>
      <c r="M71" s="30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</row>
    <row r="72" spans="1:24" ht="35.1" customHeight="1" x14ac:dyDescent="0.15">
      <c r="A72" s="29">
        <v>66</v>
      </c>
      <c r="B72" s="32"/>
      <c r="C72" s="46"/>
      <c r="D72" s="45"/>
      <c r="E72" s="30"/>
      <c r="F72" s="30"/>
      <c r="G72" s="30"/>
      <c r="H72" s="30"/>
      <c r="I72" s="30"/>
      <c r="J72" s="30"/>
      <c r="K72" s="30"/>
      <c r="L72" s="30"/>
      <c r="M72" s="30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</row>
    <row r="73" spans="1:24" ht="35.1" customHeight="1" x14ac:dyDescent="0.15">
      <c r="A73" s="29">
        <v>67</v>
      </c>
      <c r="B73" s="32"/>
      <c r="C73" s="46"/>
      <c r="D73" s="45"/>
      <c r="E73" s="30"/>
      <c r="F73" s="30"/>
      <c r="G73" s="30"/>
      <c r="H73" s="30"/>
      <c r="I73" s="30"/>
      <c r="J73" s="30"/>
      <c r="K73" s="30"/>
      <c r="L73" s="30"/>
      <c r="M73" s="30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</row>
    <row r="74" spans="1:24" ht="35.1" customHeight="1" x14ac:dyDescent="0.15">
      <c r="A74" s="29">
        <v>68</v>
      </c>
      <c r="B74" s="32"/>
      <c r="C74" s="46"/>
      <c r="D74" s="45"/>
      <c r="E74" s="30"/>
      <c r="F74" s="30"/>
      <c r="G74" s="30"/>
      <c r="H74" s="30"/>
      <c r="I74" s="30"/>
      <c r="J74" s="30"/>
      <c r="K74" s="30"/>
      <c r="L74" s="30"/>
      <c r="M74" s="30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</row>
    <row r="75" spans="1:24" ht="35.1" customHeight="1" x14ac:dyDescent="0.15">
      <c r="A75" s="29">
        <v>69</v>
      </c>
      <c r="B75" s="32"/>
      <c r="C75" s="46"/>
      <c r="D75" s="45"/>
      <c r="E75" s="30"/>
      <c r="F75" s="30"/>
      <c r="G75" s="30"/>
      <c r="H75" s="30"/>
      <c r="I75" s="30"/>
      <c r="J75" s="30"/>
      <c r="K75" s="30"/>
      <c r="L75" s="30"/>
      <c r="M75" s="30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</row>
    <row r="76" spans="1:24" ht="35.1" customHeight="1" x14ac:dyDescent="0.15">
      <c r="A76" s="29">
        <v>70</v>
      </c>
      <c r="B76" s="32"/>
      <c r="C76" s="46"/>
      <c r="D76" s="45"/>
      <c r="E76" s="30"/>
      <c r="F76" s="30"/>
      <c r="G76" s="30"/>
      <c r="H76" s="30"/>
      <c r="I76" s="30"/>
      <c r="J76" s="30"/>
      <c r="K76" s="30"/>
      <c r="L76" s="30"/>
      <c r="M76" s="30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</row>
    <row r="77" spans="1:24" ht="35.1" customHeight="1" x14ac:dyDescent="0.15">
      <c r="A77" s="29">
        <v>71</v>
      </c>
      <c r="B77" s="32"/>
      <c r="C77" s="46"/>
      <c r="D77" s="45"/>
      <c r="E77" s="30"/>
      <c r="F77" s="30"/>
      <c r="G77" s="30"/>
      <c r="H77" s="30"/>
      <c r="I77" s="30"/>
      <c r="J77" s="30"/>
      <c r="K77" s="30"/>
      <c r="L77" s="30"/>
      <c r="M77" s="30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</row>
    <row r="78" spans="1:24" ht="35.1" customHeight="1" x14ac:dyDescent="0.15">
      <c r="A78" s="29">
        <v>72</v>
      </c>
      <c r="B78" s="32"/>
      <c r="C78" s="46"/>
      <c r="D78" s="45"/>
      <c r="E78" s="30"/>
      <c r="F78" s="30"/>
      <c r="G78" s="30"/>
      <c r="H78" s="30"/>
      <c r="I78" s="30"/>
      <c r="J78" s="30"/>
      <c r="K78" s="30"/>
      <c r="L78" s="30"/>
      <c r="M78" s="30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</row>
    <row r="79" spans="1:24" ht="35.1" customHeight="1" x14ac:dyDescent="0.15">
      <c r="A79" s="29">
        <v>73</v>
      </c>
      <c r="B79" s="32"/>
      <c r="C79" s="46"/>
      <c r="D79" s="45"/>
      <c r="E79" s="30"/>
      <c r="F79" s="30"/>
      <c r="G79" s="30"/>
      <c r="H79" s="30"/>
      <c r="I79" s="30"/>
      <c r="J79" s="30"/>
      <c r="K79" s="30"/>
      <c r="L79" s="30"/>
      <c r="M79" s="30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</row>
    <row r="80" spans="1:24" ht="35.1" customHeight="1" x14ac:dyDescent="0.15">
      <c r="A80" s="29">
        <v>74</v>
      </c>
      <c r="B80" s="32"/>
      <c r="C80" s="46"/>
      <c r="D80" s="45"/>
      <c r="E80" s="30"/>
      <c r="F80" s="30"/>
      <c r="G80" s="30"/>
      <c r="H80" s="30"/>
      <c r="I80" s="30"/>
      <c r="J80" s="30"/>
      <c r="K80" s="30"/>
      <c r="L80" s="30"/>
      <c r="M80" s="30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</row>
    <row r="81" spans="1:24" ht="35.1" customHeight="1" x14ac:dyDescent="0.15">
      <c r="A81" s="29">
        <v>75</v>
      </c>
      <c r="B81" s="32"/>
      <c r="C81" s="46"/>
      <c r="D81" s="45"/>
      <c r="E81" s="30"/>
      <c r="F81" s="30"/>
      <c r="G81" s="30"/>
      <c r="H81" s="30"/>
      <c r="I81" s="30"/>
      <c r="J81" s="30"/>
      <c r="K81" s="30"/>
      <c r="L81" s="30"/>
      <c r="M81" s="30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</row>
    <row r="82" spans="1:24" ht="35.1" customHeight="1" x14ac:dyDescent="0.15">
      <c r="A82" s="29">
        <v>76</v>
      </c>
      <c r="B82" s="32"/>
      <c r="C82" s="46"/>
      <c r="D82" s="45"/>
      <c r="E82" s="30"/>
      <c r="F82" s="30"/>
      <c r="G82" s="30"/>
      <c r="H82" s="30"/>
      <c r="I82" s="30"/>
      <c r="J82" s="30"/>
      <c r="K82" s="30"/>
      <c r="L82" s="30"/>
      <c r="M82" s="30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</row>
    <row r="83" spans="1:24" ht="35.1" customHeight="1" x14ac:dyDescent="0.15">
      <c r="A83" s="29">
        <v>77</v>
      </c>
      <c r="B83" s="32"/>
      <c r="C83" s="46"/>
      <c r="D83" s="45"/>
      <c r="E83" s="30"/>
      <c r="F83" s="30"/>
      <c r="G83" s="30"/>
      <c r="H83" s="30"/>
      <c r="I83" s="30"/>
      <c r="J83" s="30"/>
      <c r="K83" s="30"/>
      <c r="L83" s="30"/>
      <c r="M83" s="30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</row>
    <row r="84" spans="1:24" ht="35.1" customHeight="1" x14ac:dyDescent="0.15">
      <c r="A84" s="29">
        <v>78</v>
      </c>
      <c r="B84" s="32"/>
      <c r="C84" s="46"/>
      <c r="D84" s="45"/>
      <c r="E84" s="30"/>
      <c r="F84" s="30"/>
      <c r="G84" s="30"/>
      <c r="H84" s="30"/>
      <c r="I84" s="30"/>
      <c r="J84" s="30"/>
      <c r="K84" s="30"/>
      <c r="L84" s="30"/>
      <c r="M84" s="30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</row>
    <row r="85" spans="1:24" ht="35.1" customHeight="1" x14ac:dyDescent="0.15">
      <c r="A85" s="29">
        <v>79</v>
      </c>
      <c r="B85" s="32"/>
      <c r="C85" s="46"/>
      <c r="D85" s="45"/>
      <c r="E85" s="30"/>
      <c r="F85" s="30"/>
      <c r="G85" s="30"/>
      <c r="H85" s="30"/>
      <c r="I85" s="30"/>
      <c r="J85" s="30"/>
      <c r="K85" s="30"/>
      <c r="L85" s="30"/>
      <c r="M85" s="30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</row>
    <row r="86" spans="1:24" ht="35.1" customHeight="1" x14ac:dyDescent="0.15">
      <c r="A86" s="29">
        <v>80</v>
      </c>
      <c r="B86" s="32"/>
      <c r="C86" s="46"/>
      <c r="D86" s="45"/>
      <c r="E86" s="30"/>
      <c r="F86" s="30"/>
      <c r="G86" s="30"/>
      <c r="H86" s="30"/>
      <c r="I86" s="30"/>
      <c r="J86" s="30"/>
      <c r="K86" s="30"/>
      <c r="L86" s="30"/>
      <c r="M86" s="30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</row>
    <row r="87" spans="1:24" ht="35.1" customHeight="1" x14ac:dyDescent="0.15">
      <c r="A87" s="29">
        <v>81</v>
      </c>
      <c r="B87" s="32"/>
      <c r="C87" s="46"/>
      <c r="D87" s="45"/>
      <c r="E87" s="30"/>
      <c r="F87" s="30"/>
      <c r="G87" s="30"/>
      <c r="H87" s="30"/>
      <c r="I87" s="30"/>
      <c r="J87" s="30"/>
      <c r="K87" s="30"/>
      <c r="L87" s="30"/>
      <c r="M87" s="30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</row>
    <row r="88" spans="1:24" ht="35.1" customHeight="1" x14ac:dyDescent="0.15">
      <c r="A88" s="29">
        <v>82</v>
      </c>
      <c r="B88" s="32"/>
      <c r="C88" s="46"/>
      <c r="D88" s="45"/>
      <c r="E88" s="30"/>
      <c r="F88" s="30"/>
      <c r="G88" s="30"/>
      <c r="H88" s="30"/>
      <c r="I88" s="30"/>
      <c r="J88" s="30"/>
      <c r="K88" s="30"/>
      <c r="L88" s="30"/>
      <c r="M88" s="30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</row>
    <row r="89" spans="1:24" ht="35.1" customHeight="1" x14ac:dyDescent="0.15">
      <c r="A89" s="29">
        <v>83</v>
      </c>
      <c r="B89" s="32"/>
      <c r="C89" s="46"/>
      <c r="D89" s="45"/>
      <c r="E89" s="30"/>
      <c r="F89" s="30"/>
      <c r="G89" s="30"/>
      <c r="H89" s="30"/>
      <c r="I89" s="30"/>
      <c r="J89" s="30"/>
      <c r="K89" s="30"/>
      <c r="L89" s="30"/>
      <c r="M89" s="30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</row>
    <row r="90" spans="1:24" ht="35.1" customHeight="1" x14ac:dyDescent="0.15">
      <c r="A90" s="29">
        <v>84</v>
      </c>
      <c r="B90" s="32"/>
      <c r="C90" s="46"/>
      <c r="D90" s="45"/>
      <c r="E90" s="30"/>
      <c r="F90" s="30"/>
      <c r="G90" s="30"/>
      <c r="H90" s="30"/>
      <c r="I90" s="30"/>
      <c r="J90" s="30"/>
      <c r="K90" s="30"/>
      <c r="L90" s="30"/>
      <c r="M90" s="30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</row>
    <row r="91" spans="1:24" ht="35.1" customHeight="1" x14ac:dyDescent="0.15">
      <c r="A91" s="29">
        <v>85</v>
      </c>
      <c r="B91" s="32"/>
      <c r="C91" s="46"/>
      <c r="D91" s="45"/>
      <c r="E91" s="30"/>
      <c r="F91" s="30"/>
      <c r="G91" s="30"/>
      <c r="H91" s="30"/>
      <c r="I91" s="30"/>
      <c r="J91" s="30"/>
      <c r="K91" s="30"/>
      <c r="L91" s="30"/>
      <c r="M91" s="30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</row>
    <row r="92" spans="1:24" ht="35.1" customHeight="1" x14ac:dyDescent="0.15">
      <c r="A92" s="29">
        <v>86</v>
      </c>
      <c r="B92" s="32"/>
      <c r="C92" s="46"/>
      <c r="D92" s="45"/>
      <c r="E92" s="30"/>
      <c r="F92" s="30"/>
      <c r="G92" s="30"/>
      <c r="H92" s="30"/>
      <c r="I92" s="30"/>
      <c r="J92" s="30"/>
      <c r="K92" s="30"/>
      <c r="L92" s="30"/>
      <c r="M92" s="30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</row>
    <row r="93" spans="1:24" ht="35.1" customHeight="1" x14ac:dyDescent="0.15">
      <c r="A93" s="29">
        <v>87</v>
      </c>
      <c r="B93" s="32"/>
      <c r="C93" s="46"/>
      <c r="D93" s="45"/>
      <c r="E93" s="30"/>
      <c r="F93" s="30"/>
      <c r="G93" s="30"/>
      <c r="H93" s="30"/>
      <c r="I93" s="30"/>
      <c r="J93" s="30"/>
      <c r="K93" s="30"/>
      <c r="L93" s="30"/>
      <c r="M93" s="30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</row>
    <row r="94" spans="1:24" ht="35.1" customHeight="1" x14ac:dyDescent="0.15">
      <c r="A94" s="29">
        <v>88</v>
      </c>
      <c r="B94" s="32"/>
      <c r="C94" s="46"/>
      <c r="D94" s="45"/>
      <c r="E94" s="30"/>
      <c r="F94" s="30"/>
      <c r="G94" s="30"/>
      <c r="H94" s="30"/>
      <c r="I94" s="30"/>
      <c r="J94" s="30"/>
      <c r="K94" s="30"/>
      <c r="L94" s="30"/>
      <c r="M94" s="30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</row>
    <row r="95" spans="1:24" ht="35.1" customHeight="1" x14ac:dyDescent="0.15">
      <c r="A95" s="29">
        <v>89</v>
      </c>
      <c r="B95" s="32"/>
      <c r="C95" s="46"/>
      <c r="D95" s="45"/>
      <c r="E95" s="30"/>
      <c r="F95" s="30"/>
      <c r="G95" s="30"/>
      <c r="H95" s="30"/>
      <c r="I95" s="30"/>
      <c r="J95" s="30"/>
      <c r="K95" s="30"/>
      <c r="L95" s="30"/>
      <c r="M95" s="30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</row>
    <row r="96" spans="1:24" ht="35.1" customHeight="1" x14ac:dyDescent="0.15">
      <c r="A96" s="29">
        <v>90</v>
      </c>
      <c r="B96" s="32"/>
      <c r="C96" s="46"/>
      <c r="D96" s="45"/>
      <c r="E96" s="30"/>
      <c r="F96" s="30"/>
      <c r="G96" s="30"/>
      <c r="H96" s="30"/>
      <c r="I96" s="30"/>
      <c r="J96" s="30"/>
      <c r="K96" s="30"/>
      <c r="L96" s="30"/>
      <c r="M96" s="30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</row>
    <row r="97" spans="1:24" ht="35.1" customHeight="1" x14ac:dyDescent="0.15">
      <c r="A97" s="29">
        <v>91</v>
      </c>
      <c r="B97" s="32"/>
      <c r="C97" s="46"/>
      <c r="D97" s="45"/>
      <c r="E97" s="30"/>
      <c r="F97" s="30"/>
      <c r="G97" s="30"/>
      <c r="H97" s="30"/>
      <c r="I97" s="30"/>
      <c r="J97" s="30"/>
      <c r="K97" s="30"/>
      <c r="L97" s="30"/>
      <c r="M97" s="30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</row>
    <row r="98" spans="1:24" ht="35.1" customHeight="1" x14ac:dyDescent="0.15">
      <c r="A98" s="29">
        <v>92</v>
      </c>
      <c r="B98" s="32"/>
      <c r="C98" s="46"/>
      <c r="D98" s="45"/>
      <c r="E98" s="30"/>
      <c r="F98" s="30"/>
      <c r="G98" s="30"/>
      <c r="H98" s="30"/>
      <c r="I98" s="30"/>
      <c r="J98" s="30"/>
      <c r="K98" s="30"/>
      <c r="L98" s="30"/>
      <c r="M98" s="30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</row>
    <row r="99" spans="1:24" ht="35.1" customHeight="1" x14ac:dyDescent="0.15">
      <c r="A99" s="29">
        <v>93</v>
      </c>
      <c r="B99" s="32"/>
      <c r="C99" s="46"/>
      <c r="D99" s="45"/>
      <c r="E99" s="30"/>
      <c r="F99" s="30"/>
      <c r="G99" s="30"/>
      <c r="H99" s="30"/>
      <c r="I99" s="30"/>
      <c r="J99" s="30"/>
      <c r="K99" s="30"/>
      <c r="L99" s="30"/>
      <c r="M99" s="30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</row>
    <row r="100" spans="1:24" ht="35.1" customHeight="1" x14ac:dyDescent="0.15">
      <c r="A100" s="29">
        <v>94</v>
      </c>
      <c r="B100" s="32"/>
      <c r="C100" s="46"/>
      <c r="D100" s="45"/>
      <c r="E100" s="30"/>
      <c r="F100" s="30"/>
      <c r="G100" s="30"/>
      <c r="H100" s="30"/>
      <c r="I100" s="30"/>
      <c r="J100" s="30"/>
      <c r="K100" s="30"/>
      <c r="L100" s="30"/>
      <c r="M100" s="30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</row>
    <row r="101" spans="1:24" ht="35.1" customHeight="1" x14ac:dyDescent="0.15">
      <c r="A101" s="29">
        <v>95</v>
      </c>
      <c r="B101" s="32"/>
      <c r="C101" s="46"/>
      <c r="D101" s="45"/>
      <c r="E101" s="30"/>
      <c r="F101" s="30"/>
      <c r="G101" s="30"/>
      <c r="H101" s="30"/>
      <c r="I101" s="30"/>
      <c r="J101" s="30"/>
      <c r="K101" s="30"/>
      <c r="L101" s="30"/>
      <c r="M101" s="30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</row>
    <row r="102" spans="1:24" ht="35.1" customHeight="1" x14ac:dyDescent="0.15">
      <c r="A102" s="29">
        <v>96</v>
      </c>
      <c r="B102" s="32"/>
      <c r="C102" s="46"/>
      <c r="D102" s="45"/>
      <c r="E102" s="30"/>
      <c r="F102" s="30"/>
      <c r="G102" s="30"/>
      <c r="H102" s="30"/>
      <c r="I102" s="30"/>
      <c r="J102" s="30"/>
      <c r="K102" s="30"/>
      <c r="L102" s="30"/>
      <c r="M102" s="30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</row>
    <row r="103" spans="1:24" ht="35.1" customHeight="1" x14ac:dyDescent="0.15">
      <c r="A103" s="29">
        <v>97</v>
      </c>
      <c r="B103" s="32"/>
      <c r="C103" s="46"/>
      <c r="D103" s="45"/>
      <c r="E103" s="30"/>
      <c r="F103" s="30"/>
      <c r="G103" s="30"/>
      <c r="H103" s="30"/>
      <c r="I103" s="30"/>
      <c r="J103" s="30"/>
      <c r="K103" s="30"/>
      <c r="L103" s="30"/>
      <c r="M103" s="30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</row>
    <row r="104" spans="1:24" ht="35.1" customHeight="1" x14ac:dyDescent="0.15">
      <c r="A104" s="29">
        <v>98</v>
      </c>
      <c r="B104" s="32"/>
      <c r="C104" s="46"/>
      <c r="D104" s="45"/>
      <c r="E104" s="30"/>
      <c r="F104" s="30"/>
      <c r="G104" s="30"/>
      <c r="H104" s="30"/>
      <c r="I104" s="30"/>
      <c r="J104" s="30"/>
      <c r="K104" s="30"/>
      <c r="L104" s="30"/>
      <c r="M104" s="30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</row>
    <row r="105" spans="1:24" ht="35.1" customHeight="1" x14ac:dyDescent="0.15">
      <c r="A105" s="29">
        <v>99</v>
      </c>
      <c r="B105" s="32"/>
      <c r="C105" s="46"/>
      <c r="D105" s="45"/>
      <c r="E105" s="30"/>
      <c r="F105" s="30"/>
      <c r="G105" s="30"/>
      <c r="H105" s="30"/>
      <c r="I105" s="30"/>
      <c r="J105" s="30"/>
      <c r="K105" s="30"/>
      <c r="L105" s="30"/>
      <c r="M105" s="30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</row>
    <row r="106" spans="1:24" ht="35.1" customHeight="1" x14ac:dyDescent="0.15">
      <c r="A106" s="30">
        <v>100</v>
      </c>
      <c r="B106" s="32"/>
      <c r="C106" s="46"/>
      <c r="D106" s="45"/>
      <c r="E106" s="30"/>
      <c r="F106" s="30"/>
      <c r="G106" s="30"/>
      <c r="H106" s="30"/>
      <c r="I106" s="30"/>
      <c r="J106" s="30"/>
      <c r="K106" s="30"/>
      <c r="L106" s="30"/>
      <c r="M106" s="30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</row>
    <row r="107" spans="1:24" ht="33.75" customHeight="1" x14ac:dyDescent="0.15">
      <c r="A107" s="30">
        <v>101</v>
      </c>
      <c r="B107" s="32"/>
      <c r="C107" s="46"/>
      <c r="D107" s="45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 ht="33.75" customHeight="1" x14ac:dyDescent="0.15">
      <c r="A108" s="30">
        <v>102</v>
      </c>
      <c r="B108" s="32"/>
      <c r="C108" s="46"/>
      <c r="D108" s="45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 ht="33.75" customHeight="1" x14ac:dyDescent="0.15">
      <c r="A109" s="30">
        <v>103</v>
      </c>
      <c r="B109" s="32"/>
      <c r="C109" s="46"/>
      <c r="D109" s="45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 ht="33.75" customHeight="1" x14ac:dyDescent="0.15">
      <c r="A110" s="30">
        <v>104</v>
      </c>
      <c r="B110" s="32"/>
      <c r="C110" s="46"/>
      <c r="D110" s="45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 ht="33.75" customHeight="1" x14ac:dyDescent="0.15">
      <c r="A111" s="30">
        <v>105</v>
      </c>
      <c r="B111" s="32"/>
      <c r="C111" s="46"/>
      <c r="D111" s="45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</sheetData>
  <sheetProtection formatCells="0" formatRows="0" insertRows="0" deleteRows="0" sort="0" autoFilter="0"/>
  <mergeCells count="3">
    <mergeCell ref="U2:X2"/>
    <mergeCell ref="U1:X1"/>
    <mergeCell ref="U3:X3"/>
  </mergeCells>
  <phoneticPr fontId="1"/>
  <conditionalFormatting sqref="U1">
    <cfRule type="expression" dxfId="0" priority="2">
      <formula>IF(U1="",,)</formula>
    </cfRule>
  </conditionalFormatting>
  <dataValidations count="5">
    <dataValidation type="list" allowBlank="1" showInputMessage="1" showErrorMessage="1" sqref="E7:X111">
      <formula1>"○"</formula1>
    </dataValidation>
    <dataValidation type="list" allowBlank="1" showInputMessage="1" showErrorMessage="1" sqref="B7:B111">
      <formula1>"新規発行,変更,削除"</formula1>
    </dataValidation>
    <dataValidation imeMode="halfAlpha" allowBlank="1" showInputMessage="1" showErrorMessage="1" sqref="E6:X6"/>
    <dataValidation type="textLength" imeMode="disabled" operator="equal" allowBlank="1" showInputMessage="1" showErrorMessage="1" errorTitle="入力値エラー" error="6桁の企業コードを半角数字で入力してください_x000a_※ -（ハイフン）は含めないでください" sqref="U2:X2">
      <formula1>6</formula1>
    </dataValidation>
    <dataValidation type="whole" allowBlank="1" showInputMessage="1" showErrorMessage="1" sqref="D7:D111">
      <formula1>0</formula1>
      <formula2>9999</formula2>
    </dataValidation>
  </dataValidations>
  <pageMargins left="0.70866141732283472" right="0.70866141732283472" top="0.55118110236220474" bottom="0.55118110236220474" header="0.31496062992125984" footer="0.31496062992125984"/>
  <pageSetup paperSize="9" scale="55" fitToHeight="0" orientation="landscape" r:id="rId1"/>
  <rowBreaks count="4" manualBreakCount="4">
    <brk id="26" max="16383" man="1"/>
    <brk id="46" max="16383" man="1"/>
    <brk id="66" max="16383" man="1"/>
    <brk id="86" max="16383" man="1"/>
  </rowBreaks>
  <ignoredErrors>
    <ignoredError sqref="K2 T4 L5 T5:X5 T7:X7 T2 C2:E4 M2:N2 N7 K3 K4:N4 M3:N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250"/>
  <sheetViews>
    <sheetView topLeftCell="A88" zoomScaleNormal="100" workbookViewId="0">
      <selection activeCell="D101" sqref="D101"/>
    </sheetView>
  </sheetViews>
  <sheetFormatPr defaultRowHeight="13.5" x14ac:dyDescent="0.15"/>
  <cols>
    <col min="1" max="1" width="11.875" style="58" bestFit="1" customWidth="1"/>
    <col min="2" max="20" width="5.5" style="58" bestFit="1" customWidth="1"/>
    <col min="21" max="21" width="5.5" style="58" customWidth="1"/>
    <col min="22" max="22" width="10.5" style="58" bestFit="1" customWidth="1"/>
    <col min="23" max="252" width="9" style="58"/>
    <col min="253" max="253" width="11.5" style="58" bestFit="1" customWidth="1"/>
    <col min="254" max="508" width="9" style="58"/>
    <col min="509" max="509" width="11.5" style="58" bestFit="1" customWidth="1"/>
    <col min="510" max="764" width="9" style="58"/>
    <col min="765" max="765" width="11.5" style="58" bestFit="1" customWidth="1"/>
    <col min="766" max="1020" width="9" style="58"/>
    <col min="1021" max="1021" width="11.5" style="58" bestFit="1" customWidth="1"/>
    <col min="1022" max="1276" width="9" style="58"/>
    <col min="1277" max="1277" width="11.5" style="58" bestFit="1" customWidth="1"/>
    <col min="1278" max="1532" width="9" style="58"/>
    <col min="1533" max="1533" width="11.5" style="58" bestFit="1" customWidth="1"/>
    <col min="1534" max="1788" width="9" style="58"/>
    <col min="1789" max="1789" width="11.5" style="58" bestFit="1" customWidth="1"/>
    <col min="1790" max="2044" width="9" style="58"/>
    <col min="2045" max="2045" width="11.5" style="58" bestFit="1" customWidth="1"/>
    <col min="2046" max="2300" width="9" style="58"/>
    <col min="2301" max="2301" width="11.5" style="58" bestFit="1" customWidth="1"/>
    <col min="2302" max="2556" width="9" style="58"/>
    <col min="2557" max="2557" width="11.5" style="58" bestFit="1" customWidth="1"/>
    <col min="2558" max="2812" width="9" style="58"/>
    <col min="2813" max="2813" width="11.5" style="58" bestFit="1" customWidth="1"/>
    <col min="2814" max="3068" width="9" style="58"/>
    <col min="3069" max="3069" width="11.5" style="58" bestFit="1" customWidth="1"/>
    <col min="3070" max="3324" width="9" style="58"/>
    <col min="3325" max="3325" width="11.5" style="58" bestFit="1" customWidth="1"/>
    <col min="3326" max="3580" width="9" style="58"/>
    <col min="3581" max="3581" width="11.5" style="58" bestFit="1" customWidth="1"/>
    <col min="3582" max="3836" width="9" style="58"/>
    <col min="3837" max="3837" width="11.5" style="58" bestFit="1" customWidth="1"/>
    <col min="3838" max="4092" width="9" style="58"/>
    <col min="4093" max="4093" width="11.5" style="58" bestFit="1" customWidth="1"/>
    <col min="4094" max="4348" width="9" style="58"/>
    <col min="4349" max="4349" width="11.5" style="58" bestFit="1" customWidth="1"/>
    <col min="4350" max="4604" width="9" style="58"/>
    <col min="4605" max="4605" width="11.5" style="58" bestFit="1" customWidth="1"/>
    <col min="4606" max="4860" width="9" style="58"/>
    <col min="4861" max="4861" width="11.5" style="58" bestFit="1" customWidth="1"/>
    <col min="4862" max="5116" width="9" style="58"/>
    <col min="5117" max="5117" width="11.5" style="58" bestFit="1" customWidth="1"/>
    <col min="5118" max="5372" width="9" style="58"/>
    <col min="5373" max="5373" width="11.5" style="58" bestFit="1" customWidth="1"/>
    <col min="5374" max="5628" width="9" style="58"/>
    <col min="5629" max="5629" width="11.5" style="58" bestFit="1" customWidth="1"/>
    <col min="5630" max="5884" width="9" style="58"/>
    <col min="5885" max="5885" width="11.5" style="58" bestFit="1" customWidth="1"/>
    <col min="5886" max="6140" width="9" style="58"/>
    <col min="6141" max="6141" width="11.5" style="58" bestFit="1" customWidth="1"/>
    <col min="6142" max="6396" width="9" style="58"/>
    <col min="6397" max="6397" width="11.5" style="58" bestFit="1" customWidth="1"/>
    <col min="6398" max="6652" width="9" style="58"/>
    <col min="6653" max="6653" width="11.5" style="58" bestFit="1" customWidth="1"/>
    <col min="6654" max="6908" width="9" style="58"/>
    <col min="6909" max="6909" width="11.5" style="58" bestFit="1" customWidth="1"/>
    <col min="6910" max="7164" width="9" style="58"/>
    <col min="7165" max="7165" width="11.5" style="58" bestFit="1" customWidth="1"/>
    <col min="7166" max="7420" width="9" style="58"/>
    <col min="7421" max="7421" width="11.5" style="58" bestFit="1" customWidth="1"/>
    <col min="7422" max="7676" width="9" style="58"/>
    <col min="7677" max="7677" width="11.5" style="58" bestFit="1" customWidth="1"/>
    <col min="7678" max="7932" width="9" style="58"/>
    <col min="7933" max="7933" width="11.5" style="58" bestFit="1" customWidth="1"/>
    <col min="7934" max="8188" width="9" style="58"/>
    <col min="8189" max="8189" width="11.5" style="58" bestFit="1" customWidth="1"/>
    <col min="8190" max="8444" width="9" style="58"/>
    <col min="8445" max="8445" width="11.5" style="58" bestFit="1" customWidth="1"/>
    <col min="8446" max="8700" width="9" style="58"/>
    <col min="8701" max="8701" width="11.5" style="58" bestFit="1" customWidth="1"/>
    <col min="8702" max="8956" width="9" style="58"/>
    <col min="8957" max="8957" width="11.5" style="58" bestFit="1" customWidth="1"/>
    <col min="8958" max="9212" width="9" style="58"/>
    <col min="9213" max="9213" width="11.5" style="58" bestFit="1" customWidth="1"/>
    <col min="9214" max="9468" width="9" style="58"/>
    <col min="9469" max="9469" width="11.5" style="58" bestFit="1" customWidth="1"/>
    <col min="9470" max="9724" width="9" style="58"/>
    <col min="9725" max="9725" width="11.5" style="58" bestFit="1" customWidth="1"/>
    <col min="9726" max="9980" width="9" style="58"/>
    <col min="9981" max="9981" width="11.5" style="58" bestFit="1" customWidth="1"/>
    <col min="9982" max="10236" width="9" style="58"/>
    <col min="10237" max="10237" width="11.5" style="58" bestFit="1" customWidth="1"/>
    <col min="10238" max="10492" width="9" style="58"/>
    <col min="10493" max="10493" width="11.5" style="58" bestFit="1" customWidth="1"/>
    <col min="10494" max="10748" width="9" style="58"/>
    <col min="10749" max="10749" width="11.5" style="58" bestFit="1" customWidth="1"/>
    <col min="10750" max="11004" width="9" style="58"/>
    <col min="11005" max="11005" width="11.5" style="58" bestFit="1" customWidth="1"/>
    <col min="11006" max="11260" width="9" style="58"/>
    <col min="11261" max="11261" width="11.5" style="58" bestFit="1" customWidth="1"/>
    <col min="11262" max="11516" width="9" style="58"/>
    <col min="11517" max="11517" width="11.5" style="58" bestFit="1" customWidth="1"/>
    <col min="11518" max="11772" width="9" style="58"/>
    <col min="11773" max="11773" width="11.5" style="58" bestFit="1" customWidth="1"/>
    <col min="11774" max="12028" width="9" style="58"/>
    <col min="12029" max="12029" width="11.5" style="58" bestFit="1" customWidth="1"/>
    <col min="12030" max="12284" width="9" style="58"/>
    <col min="12285" max="12285" width="11.5" style="58" bestFit="1" customWidth="1"/>
    <col min="12286" max="12540" width="9" style="58"/>
    <col min="12541" max="12541" width="11.5" style="58" bestFit="1" customWidth="1"/>
    <col min="12542" max="12796" width="9" style="58"/>
    <col min="12797" max="12797" width="11.5" style="58" bestFit="1" customWidth="1"/>
    <col min="12798" max="13052" width="9" style="58"/>
    <col min="13053" max="13053" width="11.5" style="58" bestFit="1" customWidth="1"/>
    <col min="13054" max="13308" width="9" style="58"/>
    <col min="13309" max="13309" width="11.5" style="58" bestFit="1" customWidth="1"/>
    <col min="13310" max="13564" width="9" style="58"/>
    <col min="13565" max="13565" width="11.5" style="58" bestFit="1" customWidth="1"/>
    <col min="13566" max="13820" width="9" style="58"/>
    <col min="13821" max="13821" width="11.5" style="58" bestFit="1" customWidth="1"/>
    <col min="13822" max="14076" width="9" style="58"/>
    <col min="14077" max="14077" width="11.5" style="58" bestFit="1" customWidth="1"/>
    <col min="14078" max="14332" width="9" style="58"/>
    <col min="14333" max="14333" width="11.5" style="58" bestFit="1" customWidth="1"/>
    <col min="14334" max="14588" width="9" style="58"/>
    <col min="14589" max="14589" width="11.5" style="58" bestFit="1" customWidth="1"/>
    <col min="14590" max="14844" width="9" style="58"/>
    <col min="14845" max="14845" width="11.5" style="58" bestFit="1" customWidth="1"/>
    <col min="14846" max="15100" width="9" style="58"/>
    <col min="15101" max="15101" width="11.5" style="58" bestFit="1" customWidth="1"/>
    <col min="15102" max="15356" width="9" style="58"/>
    <col min="15357" max="15357" width="11.5" style="58" bestFit="1" customWidth="1"/>
    <col min="15358" max="15612" width="9" style="58"/>
    <col min="15613" max="15613" width="11.5" style="58" bestFit="1" customWidth="1"/>
    <col min="15614" max="15868" width="9" style="58"/>
    <col min="15869" max="15869" width="11.5" style="58" bestFit="1" customWidth="1"/>
    <col min="15870" max="16124" width="9" style="58"/>
    <col min="16125" max="16125" width="11.5" style="58" bestFit="1" customWidth="1"/>
    <col min="16126" max="16384" width="9" style="58"/>
  </cols>
  <sheetData>
    <row r="1" spans="1:21" s="57" customFormat="1" ht="15.75" x14ac:dyDescent="0.15">
      <c r="A1" s="51" t="s">
        <v>194</v>
      </c>
      <c r="B1" s="62" t="s">
        <v>635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4"/>
    </row>
    <row r="2" spans="1:21" s="57" customFormat="1" ht="15.75" x14ac:dyDescent="0.15">
      <c r="A2" s="52" t="s">
        <v>162</v>
      </c>
      <c r="B2" s="37" t="s">
        <v>199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8"/>
      <c r="S2" s="38"/>
      <c r="T2" s="38"/>
      <c r="U2" s="38"/>
    </row>
    <row r="3" spans="1:21" s="57" customFormat="1" ht="15.75" x14ac:dyDescent="0.15">
      <c r="A3" s="52" t="s">
        <v>163</v>
      </c>
      <c r="B3" s="37" t="s">
        <v>200</v>
      </c>
      <c r="C3" s="37" t="s">
        <v>201</v>
      </c>
      <c r="D3" s="37" t="s">
        <v>202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8"/>
      <c r="S3" s="38"/>
      <c r="T3" s="38"/>
      <c r="U3" s="38"/>
    </row>
    <row r="4" spans="1:21" s="57" customFormat="1" ht="15.75" x14ac:dyDescent="0.15">
      <c r="A4" s="52" t="s">
        <v>164</v>
      </c>
      <c r="B4" s="37" t="s">
        <v>185</v>
      </c>
      <c r="C4" s="35" t="s">
        <v>186</v>
      </c>
      <c r="D4" s="35" t="s">
        <v>187</v>
      </c>
      <c r="E4" s="35" t="s">
        <v>188</v>
      </c>
      <c r="F4" s="37" t="s">
        <v>181</v>
      </c>
      <c r="G4" s="35" t="s">
        <v>182</v>
      </c>
      <c r="H4" s="35" t="s">
        <v>183</v>
      </c>
      <c r="I4" s="35" t="s">
        <v>184</v>
      </c>
      <c r="J4" s="35" t="s">
        <v>203</v>
      </c>
      <c r="K4" s="35" t="s">
        <v>204</v>
      </c>
      <c r="L4" s="35" t="s">
        <v>205</v>
      </c>
      <c r="M4" s="37" t="s">
        <v>206</v>
      </c>
      <c r="N4" s="37" t="s">
        <v>207</v>
      </c>
      <c r="O4" s="37"/>
      <c r="P4" s="37"/>
      <c r="Q4" s="37"/>
      <c r="R4" s="37"/>
      <c r="S4" s="37"/>
      <c r="T4" s="37"/>
      <c r="U4" s="37"/>
    </row>
    <row r="5" spans="1:21" s="57" customFormat="1" ht="15.75" x14ac:dyDescent="0.15">
      <c r="A5" s="52" t="s">
        <v>165</v>
      </c>
      <c r="B5" s="37" t="s">
        <v>185</v>
      </c>
      <c r="C5" s="35" t="s">
        <v>186</v>
      </c>
      <c r="D5" s="35" t="s">
        <v>187</v>
      </c>
      <c r="E5" s="35" t="s">
        <v>188</v>
      </c>
      <c r="F5" s="35" t="s">
        <v>203</v>
      </c>
      <c r="G5" s="35" t="s">
        <v>204</v>
      </c>
      <c r="H5" s="35" t="s">
        <v>205</v>
      </c>
      <c r="I5" s="35" t="s">
        <v>208</v>
      </c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s="57" customFormat="1" ht="15.75" x14ac:dyDescent="0.15">
      <c r="A6" s="52" t="s">
        <v>12</v>
      </c>
      <c r="B6" s="35" t="s">
        <v>203</v>
      </c>
      <c r="C6" s="35" t="s">
        <v>204</v>
      </c>
      <c r="D6" s="35" t="s">
        <v>205</v>
      </c>
      <c r="E6" s="37" t="s">
        <v>206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  <c r="S6" s="38"/>
      <c r="T6" s="38"/>
      <c r="U6" s="38"/>
    </row>
    <row r="7" spans="1:21" s="57" customFormat="1" ht="15.75" x14ac:dyDescent="0.15">
      <c r="A7" s="52" t="s">
        <v>13</v>
      </c>
      <c r="B7" s="35" t="s">
        <v>203</v>
      </c>
      <c r="C7" s="35" t="s">
        <v>204</v>
      </c>
      <c r="D7" s="35" t="s">
        <v>205</v>
      </c>
      <c r="E7" s="37" t="s">
        <v>206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8"/>
      <c r="S7" s="38"/>
      <c r="T7" s="38"/>
      <c r="U7" s="38"/>
    </row>
    <row r="8" spans="1:21" s="57" customFormat="1" ht="15.75" x14ac:dyDescent="0.15">
      <c r="A8" s="52" t="s">
        <v>14</v>
      </c>
      <c r="B8" s="35" t="s">
        <v>203</v>
      </c>
      <c r="C8" s="35" t="s">
        <v>204</v>
      </c>
      <c r="D8" s="35" t="s">
        <v>205</v>
      </c>
      <c r="E8" s="37" t="s">
        <v>206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8"/>
      <c r="S8" s="38"/>
      <c r="T8" s="38"/>
      <c r="U8" s="38"/>
    </row>
    <row r="9" spans="1:21" s="57" customFormat="1" ht="15.75" x14ac:dyDescent="0.15">
      <c r="A9" s="52" t="s">
        <v>15</v>
      </c>
      <c r="B9" s="37" t="s">
        <v>209</v>
      </c>
      <c r="C9" s="37" t="s">
        <v>210</v>
      </c>
      <c r="D9" s="37" t="s">
        <v>211</v>
      </c>
      <c r="E9" s="37" t="s">
        <v>212</v>
      </c>
      <c r="F9" s="37" t="s">
        <v>213</v>
      </c>
      <c r="G9" s="37" t="s">
        <v>214</v>
      </c>
      <c r="H9" s="37" t="s">
        <v>215</v>
      </c>
      <c r="I9" s="37" t="s">
        <v>216</v>
      </c>
      <c r="J9" s="37"/>
      <c r="K9" s="37"/>
      <c r="L9" s="37"/>
      <c r="M9" s="37"/>
      <c r="N9" s="37"/>
      <c r="O9" s="37"/>
      <c r="P9" s="37"/>
      <c r="Q9" s="37"/>
      <c r="R9" s="38"/>
      <c r="S9" s="38"/>
      <c r="T9" s="38"/>
      <c r="U9" s="38"/>
    </row>
    <row r="10" spans="1:21" s="57" customFormat="1" ht="15.75" x14ac:dyDescent="0.15">
      <c r="A10" s="52" t="s">
        <v>16</v>
      </c>
      <c r="B10" s="37" t="s">
        <v>217</v>
      </c>
      <c r="C10" s="37" t="s">
        <v>218</v>
      </c>
      <c r="D10" s="37" t="s">
        <v>219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  <c r="S10" s="38"/>
      <c r="T10" s="38"/>
      <c r="U10" s="38"/>
    </row>
    <row r="11" spans="1:21" s="57" customFormat="1" ht="15.75" x14ac:dyDescent="0.15">
      <c r="A11" s="52" t="s">
        <v>17</v>
      </c>
      <c r="B11" s="37" t="s">
        <v>173</v>
      </c>
      <c r="C11" s="37" t="s">
        <v>174</v>
      </c>
      <c r="D11" s="37" t="s">
        <v>220</v>
      </c>
      <c r="E11" s="37" t="s">
        <v>221</v>
      </c>
      <c r="F11" s="37" t="s">
        <v>222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8"/>
      <c r="S11" s="38"/>
      <c r="T11" s="38"/>
      <c r="U11" s="38"/>
    </row>
    <row r="12" spans="1:21" s="57" customFormat="1" ht="15.75" x14ac:dyDescent="0.15">
      <c r="A12" s="52" t="s">
        <v>223</v>
      </c>
      <c r="B12" s="37" t="s">
        <v>224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8"/>
      <c r="S12" s="38"/>
      <c r="T12" s="38"/>
      <c r="U12" s="38"/>
    </row>
    <row r="13" spans="1:21" s="57" customFormat="1" ht="15.75" x14ac:dyDescent="0.15">
      <c r="A13" s="52" t="s">
        <v>225</v>
      </c>
      <c r="B13" s="37" t="s">
        <v>226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  <c r="S13" s="38"/>
      <c r="T13" s="38"/>
      <c r="U13" s="38"/>
    </row>
    <row r="14" spans="1:21" s="57" customFormat="1" ht="15.75" x14ac:dyDescent="0.15">
      <c r="A14" s="52" t="s">
        <v>166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8"/>
      <c r="S14" s="38"/>
      <c r="T14" s="38"/>
      <c r="U14" s="38"/>
    </row>
    <row r="15" spans="1:21" s="57" customFormat="1" ht="15.75" x14ac:dyDescent="0.15">
      <c r="A15" s="52" t="s">
        <v>227</v>
      </c>
      <c r="B15" s="37" t="s">
        <v>226</v>
      </c>
      <c r="C15" s="38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8"/>
      <c r="S15" s="38"/>
      <c r="T15" s="38"/>
      <c r="U15" s="38"/>
    </row>
    <row r="16" spans="1:21" s="57" customFormat="1" ht="15.75" x14ac:dyDescent="0.15">
      <c r="A16" s="52" t="s">
        <v>228</v>
      </c>
      <c r="B16" s="37" t="s">
        <v>226</v>
      </c>
      <c r="C16" s="38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  <c r="S16" s="38"/>
      <c r="T16" s="38"/>
      <c r="U16" s="38"/>
    </row>
    <row r="17" spans="1:21" s="57" customFormat="1" ht="15.75" x14ac:dyDescent="0.15">
      <c r="A17" s="52" t="s">
        <v>229</v>
      </c>
      <c r="B17" s="37" t="s">
        <v>230</v>
      </c>
      <c r="C17" s="38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8"/>
      <c r="S17" s="38"/>
      <c r="T17" s="38"/>
      <c r="U17" s="38"/>
    </row>
    <row r="18" spans="1:21" s="57" customFormat="1" ht="15.75" x14ac:dyDescent="0.15">
      <c r="A18" s="52" t="s">
        <v>231</v>
      </c>
      <c r="B18" s="37" t="s">
        <v>232</v>
      </c>
      <c r="C18" s="37" t="s">
        <v>233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8"/>
      <c r="S18" s="38"/>
      <c r="T18" s="38"/>
      <c r="U18" s="38"/>
    </row>
    <row r="19" spans="1:21" s="57" customFormat="1" ht="15.75" x14ac:dyDescent="0.15">
      <c r="A19" s="52" t="s">
        <v>234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  <c r="S19" s="38"/>
      <c r="T19" s="38"/>
      <c r="U19" s="38"/>
    </row>
    <row r="20" spans="1:21" s="57" customFormat="1" ht="15.75" x14ac:dyDescent="0.15">
      <c r="A20" s="52" t="s">
        <v>45</v>
      </c>
      <c r="B20" s="37" t="s">
        <v>235</v>
      </c>
      <c r="C20" s="43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8"/>
      <c r="S20" s="38"/>
      <c r="T20" s="38"/>
      <c r="U20" s="38"/>
    </row>
    <row r="21" spans="1:21" s="57" customFormat="1" ht="15.75" x14ac:dyDescent="0.15">
      <c r="A21" s="52" t="s">
        <v>46</v>
      </c>
      <c r="B21" s="37" t="s">
        <v>235</v>
      </c>
      <c r="C21" s="43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8"/>
      <c r="S21" s="38"/>
      <c r="T21" s="38"/>
      <c r="U21" s="38"/>
    </row>
    <row r="22" spans="1:21" s="57" customFormat="1" ht="15.75" x14ac:dyDescent="0.15">
      <c r="A22" s="52" t="s">
        <v>47</v>
      </c>
      <c r="B22" s="37" t="s">
        <v>236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  <c r="S22" s="38"/>
      <c r="T22" s="38"/>
      <c r="U22" s="38"/>
    </row>
    <row r="23" spans="1:21" s="57" customFormat="1" ht="15.75" x14ac:dyDescent="0.15">
      <c r="A23" s="52" t="s">
        <v>48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  <c r="S23" s="38"/>
      <c r="T23" s="38"/>
      <c r="U23" s="38"/>
    </row>
    <row r="24" spans="1:21" s="57" customFormat="1" ht="15.75" x14ac:dyDescent="0.15">
      <c r="A24" s="52" t="s">
        <v>49</v>
      </c>
      <c r="B24" s="37" t="s">
        <v>237</v>
      </c>
      <c r="C24" s="37" t="s">
        <v>238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8"/>
      <c r="S24" s="38"/>
      <c r="T24" s="38"/>
      <c r="U24" s="38"/>
    </row>
    <row r="25" spans="1:21" s="57" customFormat="1" ht="15.75" x14ac:dyDescent="0.15">
      <c r="A25" s="52" t="s">
        <v>239</v>
      </c>
      <c r="B25" s="37" t="s">
        <v>240</v>
      </c>
      <c r="C25" s="37" t="s">
        <v>241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  <c r="S25" s="38"/>
      <c r="T25" s="38"/>
      <c r="U25" s="38"/>
    </row>
    <row r="26" spans="1:21" s="57" customFormat="1" ht="15.75" x14ac:dyDescent="0.15">
      <c r="A26" s="52" t="s">
        <v>242</v>
      </c>
      <c r="B26" s="37" t="s">
        <v>240</v>
      </c>
      <c r="C26" s="37" t="s">
        <v>241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8"/>
      <c r="S26" s="38"/>
      <c r="T26" s="38"/>
      <c r="U26" s="38"/>
    </row>
    <row r="27" spans="1:21" s="57" customFormat="1" ht="15.75" x14ac:dyDescent="0.15">
      <c r="A27" s="52" t="s">
        <v>243</v>
      </c>
      <c r="B27" s="37" t="s">
        <v>232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  <c r="S27" s="38"/>
      <c r="T27" s="38"/>
      <c r="U27" s="38"/>
    </row>
    <row r="28" spans="1:21" s="57" customFormat="1" ht="15.75" x14ac:dyDescent="0.15">
      <c r="A28" s="52" t="s">
        <v>50</v>
      </c>
      <c r="B28" s="37" t="s">
        <v>244</v>
      </c>
      <c r="C28" s="37" t="s">
        <v>245</v>
      </c>
      <c r="D28" s="37" t="s">
        <v>246</v>
      </c>
      <c r="E28" s="37" t="s">
        <v>247</v>
      </c>
      <c r="F28" s="37" t="s">
        <v>248</v>
      </c>
      <c r="G28" s="37" t="s">
        <v>249</v>
      </c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8"/>
      <c r="S28" s="38"/>
      <c r="T28" s="38"/>
      <c r="U28" s="38"/>
    </row>
    <row r="29" spans="1:21" s="57" customFormat="1" ht="15.75" x14ac:dyDescent="0.15">
      <c r="A29" s="52" t="s">
        <v>51</v>
      </c>
      <c r="B29" s="37" t="s">
        <v>249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  <c r="S29" s="38"/>
      <c r="T29" s="38"/>
      <c r="U29" s="38"/>
    </row>
    <row r="30" spans="1:21" s="57" customFormat="1" ht="15.75" x14ac:dyDescent="0.15">
      <c r="A30" s="52" t="s">
        <v>52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8"/>
      <c r="S30" s="38"/>
      <c r="T30" s="38"/>
      <c r="U30" s="38"/>
    </row>
    <row r="31" spans="1:21" s="57" customFormat="1" ht="15.75" x14ac:dyDescent="0.15">
      <c r="A31" s="52" t="s">
        <v>53</v>
      </c>
      <c r="B31" s="37" t="s">
        <v>247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8"/>
      <c r="S31" s="38"/>
      <c r="T31" s="38"/>
      <c r="U31" s="38"/>
    </row>
    <row r="32" spans="1:21" s="57" customFormat="1" ht="15.75" x14ac:dyDescent="0.15">
      <c r="A32" s="52" t="s">
        <v>54</v>
      </c>
      <c r="B32" s="37" t="s">
        <v>245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8"/>
      <c r="S32" s="38"/>
      <c r="T32" s="38"/>
      <c r="U32" s="38"/>
    </row>
    <row r="33" spans="1:21" s="57" customFormat="1" ht="15.75" x14ac:dyDescent="0.15">
      <c r="A33" s="52" t="s">
        <v>55</v>
      </c>
      <c r="B33" s="37" t="s">
        <v>244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8"/>
      <c r="S33" s="38"/>
      <c r="T33" s="38"/>
      <c r="U33" s="38"/>
    </row>
    <row r="34" spans="1:21" s="57" customFormat="1" ht="15.75" x14ac:dyDescent="0.15">
      <c r="A34" s="52" t="s">
        <v>250</v>
      </c>
      <c r="B34" s="37" t="s">
        <v>251</v>
      </c>
      <c r="C34" s="37"/>
      <c r="D34" s="37"/>
      <c r="E34" s="37"/>
      <c r="F34" s="37"/>
      <c r="G34" s="37"/>
      <c r="H34" s="37"/>
      <c r="I34" s="37"/>
      <c r="J34" s="37"/>
      <c r="K34" s="35"/>
      <c r="L34" s="37"/>
      <c r="M34" s="37"/>
      <c r="N34" s="37"/>
      <c r="O34" s="37"/>
      <c r="P34" s="37"/>
      <c r="Q34" s="37"/>
      <c r="R34" s="38"/>
      <c r="S34" s="38"/>
      <c r="T34" s="38"/>
      <c r="U34" s="38"/>
    </row>
    <row r="35" spans="1:21" s="57" customFormat="1" ht="15.75" x14ac:dyDescent="0.15">
      <c r="A35" s="52" t="s">
        <v>252</v>
      </c>
      <c r="B35" s="37" t="s">
        <v>253</v>
      </c>
      <c r="C35" s="37"/>
      <c r="D35" s="37"/>
      <c r="E35" s="37"/>
      <c r="F35" s="37"/>
      <c r="G35" s="37"/>
      <c r="H35" s="37"/>
      <c r="I35" s="37"/>
      <c r="J35" s="37"/>
      <c r="K35" s="35"/>
      <c r="L35" s="37"/>
      <c r="M35" s="37"/>
      <c r="N35" s="37"/>
      <c r="O35" s="37"/>
      <c r="P35" s="37"/>
      <c r="Q35" s="37"/>
      <c r="R35" s="38"/>
      <c r="S35" s="38"/>
      <c r="T35" s="38"/>
      <c r="U35" s="38"/>
    </row>
    <row r="36" spans="1:21" s="57" customFormat="1" ht="15.75" x14ac:dyDescent="0.15">
      <c r="A36" s="52" t="s">
        <v>254</v>
      </c>
      <c r="B36" s="37" t="s">
        <v>255</v>
      </c>
      <c r="C36" s="37"/>
      <c r="D36" s="37"/>
      <c r="E36" s="37"/>
      <c r="F36" s="37"/>
      <c r="G36" s="37"/>
      <c r="H36" s="37"/>
      <c r="I36" s="37"/>
      <c r="J36" s="37"/>
      <c r="K36" s="35"/>
      <c r="L36" s="37"/>
      <c r="M36" s="37"/>
      <c r="N36" s="37"/>
      <c r="O36" s="37"/>
      <c r="P36" s="37"/>
      <c r="Q36" s="37"/>
      <c r="R36" s="38"/>
      <c r="S36" s="38"/>
      <c r="T36" s="38"/>
      <c r="U36" s="38"/>
    </row>
    <row r="37" spans="1:21" s="57" customFormat="1" ht="15.75" x14ac:dyDescent="0.15">
      <c r="A37" s="52" t="s">
        <v>256</v>
      </c>
      <c r="B37" s="37" t="s">
        <v>248</v>
      </c>
      <c r="C37" s="37"/>
      <c r="D37" s="37"/>
      <c r="E37" s="37"/>
      <c r="F37" s="37"/>
      <c r="G37" s="37"/>
      <c r="H37" s="37"/>
      <c r="I37" s="37"/>
      <c r="J37" s="37"/>
      <c r="K37" s="35"/>
      <c r="L37" s="37"/>
      <c r="M37" s="37"/>
      <c r="N37" s="37"/>
      <c r="O37" s="37"/>
      <c r="P37" s="37"/>
      <c r="Q37" s="37"/>
      <c r="R37" s="38"/>
      <c r="S37" s="38"/>
      <c r="T37" s="38"/>
      <c r="U37" s="38"/>
    </row>
    <row r="38" spans="1:21" s="57" customFormat="1" ht="15.75" x14ac:dyDescent="0.15">
      <c r="A38" s="52" t="s">
        <v>257</v>
      </c>
      <c r="B38" s="37" t="s">
        <v>246</v>
      </c>
      <c r="C38" s="37"/>
      <c r="D38" s="37"/>
      <c r="E38" s="37"/>
      <c r="F38" s="37"/>
      <c r="G38" s="37"/>
      <c r="H38" s="37"/>
      <c r="I38" s="37"/>
      <c r="J38" s="37"/>
      <c r="K38" s="35"/>
      <c r="L38" s="37"/>
      <c r="M38" s="37"/>
      <c r="N38" s="37"/>
      <c r="O38" s="37"/>
      <c r="P38" s="37"/>
      <c r="Q38" s="37"/>
      <c r="R38" s="38"/>
      <c r="S38" s="38"/>
      <c r="T38" s="38"/>
      <c r="U38" s="38"/>
    </row>
    <row r="39" spans="1:21" s="57" customFormat="1" ht="15.75" x14ac:dyDescent="0.15">
      <c r="A39" s="52" t="s">
        <v>56</v>
      </c>
      <c r="B39" s="37" t="s">
        <v>258</v>
      </c>
      <c r="C39" s="39"/>
      <c r="D39" s="37"/>
      <c r="E39" s="37"/>
      <c r="F39" s="44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  <c r="S39" s="38"/>
      <c r="T39" s="38"/>
      <c r="U39" s="38"/>
    </row>
    <row r="40" spans="1:21" s="57" customFormat="1" ht="15.75" x14ac:dyDescent="0.15">
      <c r="A40" s="52" t="s">
        <v>57</v>
      </c>
      <c r="B40" s="37" t="s">
        <v>259</v>
      </c>
      <c r="C40" s="37" t="s">
        <v>260</v>
      </c>
      <c r="D40" s="37" t="s">
        <v>261</v>
      </c>
      <c r="E40" s="37"/>
      <c r="F40" s="44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  <c r="S40" s="38"/>
      <c r="T40" s="38"/>
      <c r="U40" s="38"/>
    </row>
    <row r="41" spans="1:21" s="57" customFormat="1" ht="15.75" x14ac:dyDescent="0.15">
      <c r="A41" s="52" t="s">
        <v>262</v>
      </c>
      <c r="B41" s="37" t="s">
        <v>230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8"/>
      <c r="S41" s="38"/>
      <c r="T41" s="38"/>
      <c r="U41" s="38"/>
    </row>
    <row r="42" spans="1:21" s="57" customFormat="1" ht="15.75" x14ac:dyDescent="0.15">
      <c r="A42" s="52" t="s">
        <v>263</v>
      </c>
      <c r="B42" s="37" t="s">
        <v>264</v>
      </c>
      <c r="C42" s="37" t="s">
        <v>265</v>
      </c>
      <c r="D42" s="37" t="s">
        <v>266</v>
      </c>
      <c r="E42" s="37" t="s">
        <v>267</v>
      </c>
      <c r="F42" s="37" t="s">
        <v>268</v>
      </c>
      <c r="G42" s="37" t="s">
        <v>269</v>
      </c>
      <c r="H42" s="37" t="s">
        <v>270</v>
      </c>
      <c r="I42" s="37" t="s">
        <v>271</v>
      </c>
      <c r="J42" s="37"/>
      <c r="K42" s="37"/>
      <c r="L42" s="37"/>
      <c r="M42" s="37"/>
      <c r="N42" s="37"/>
      <c r="O42" s="37"/>
      <c r="P42" s="37"/>
      <c r="Q42" s="37"/>
      <c r="R42" s="38"/>
      <c r="S42" s="38"/>
      <c r="T42" s="38"/>
      <c r="U42" s="38"/>
    </row>
    <row r="43" spans="1:21" s="57" customFormat="1" ht="15.75" x14ac:dyDescent="0.15">
      <c r="A43" s="52" t="s">
        <v>272</v>
      </c>
      <c r="B43" s="37" t="s">
        <v>267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8"/>
      <c r="S43" s="38"/>
      <c r="T43" s="38"/>
      <c r="U43" s="38"/>
    </row>
    <row r="44" spans="1:21" s="57" customFormat="1" ht="15.75" x14ac:dyDescent="0.15">
      <c r="A44" s="52" t="s">
        <v>273</v>
      </c>
      <c r="B44" s="37" t="s">
        <v>268</v>
      </c>
      <c r="C44" s="37" t="s">
        <v>269</v>
      </c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8"/>
      <c r="S44" s="38"/>
      <c r="T44" s="38"/>
      <c r="U44" s="38"/>
    </row>
    <row r="45" spans="1:21" s="57" customFormat="1" ht="15.75" x14ac:dyDescent="0.15">
      <c r="A45" s="52" t="s">
        <v>274</v>
      </c>
      <c r="B45" s="37" t="s">
        <v>275</v>
      </c>
      <c r="C45" s="37" t="s">
        <v>270</v>
      </c>
      <c r="D45" s="37" t="s">
        <v>271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8"/>
      <c r="S45" s="38"/>
      <c r="T45" s="38"/>
      <c r="U45" s="38"/>
    </row>
    <row r="46" spans="1:21" s="57" customFormat="1" ht="15.75" x14ac:dyDescent="0.15">
      <c r="A46" s="52" t="s">
        <v>276</v>
      </c>
      <c r="B46" s="37" t="s">
        <v>266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8"/>
      <c r="S46" s="38"/>
      <c r="T46" s="38"/>
      <c r="U46" s="38"/>
    </row>
    <row r="47" spans="1:21" s="57" customFormat="1" ht="15.75" x14ac:dyDescent="0.15">
      <c r="A47" s="52" t="s">
        <v>277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8"/>
      <c r="S47" s="38"/>
      <c r="T47" s="38"/>
      <c r="U47" s="38"/>
    </row>
    <row r="48" spans="1:21" s="57" customFormat="1" ht="15.75" x14ac:dyDescent="0.15">
      <c r="A48" s="52" t="s">
        <v>278</v>
      </c>
      <c r="B48" s="37" t="s">
        <v>264</v>
      </c>
      <c r="C48" s="37" t="s">
        <v>279</v>
      </c>
      <c r="D48" s="37" t="s">
        <v>280</v>
      </c>
      <c r="E48" s="37" t="s">
        <v>281</v>
      </c>
      <c r="F48" s="37" t="s">
        <v>282</v>
      </c>
      <c r="G48" s="37" t="s">
        <v>283</v>
      </c>
      <c r="H48" s="37" t="s">
        <v>284</v>
      </c>
      <c r="I48" s="37" t="s">
        <v>285</v>
      </c>
      <c r="J48" s="37"/>
      <c r="K48" s="37"/>
      <c r="L48" s="37"/>
      <c r="M48" s="37"/>
      <c r="N48" s="37"/>
      <c r="O48" s="37"/>
      <c r="P48" s="37"/>
      <c r="Q48" s="37"/>
      <c r="R48" s="38"/>
      <c r="S48" s="38"/>
      <c r="T48" s="38"/>
      <c r="U48" s="38"/>
    </row>
    <row r="49" spans="1:21" s="57" customFormat="1" ht="15.75" x14ac:dyDescent="0.15">
      <c r="A49" s="52" t="s">
        <v>286</v>
      </c>
      <c r="B49" s="35" t="s">
        <v>287</v>
      </c>
      <c r="C49" s="37" t="s">
        <v>288</v>
      </c>
      <c r="D49" s="35" t="s">
        <v>289</v>
      </c>
      <c r="E49" s="35" t="s">
        <v>290</v>
      </c>
      <c r="F49" s="35" t="s">
        <v>291</v>
      </c>
      <c r="G49" s="35" t="s">
        <v>292</v>
      </c>
      <c r="H49" s="35" t="s">
        <v>293</v>
      </c>
      <c r="I49" s="35" t="s">
        <v>294</v>
      </c>
      <c r="J49" s="35"/>
      <c r="K49" s="37"/>
      <c r="L49" s="37"/>
      <c r="M49" s="37"/>
      <c r="N49" s="37"/>
      <c r="O49" s="37"/>
      <c r="P49" s="37"/>
      <c r="Q49" s="37"/>
      <c r="R49" s="38"/>
      <c r="S49" s="38"/>
      <c r="T49" s="38"/>
      <c r="U49" s="38"/>
    </row>
    <row r="50" spans="1:21" s="57" customFormat="1" ht="15.75" x14ac:dyDescent="0.15">
      <c r="A50" s="52" t="s">
        <v>295</v>
      </c>
      <c r="B50" s="35" t="s">
        <v>287</v>
      </c>
      <c r="C50" s="35"/>
      <c r="D50" s="35"/>
      <c r="E50" s="35"/>
      <c r="F50" s="35"/>
      <c r="G50" s="35"/>
      <c r="H50" s="35"/>
      <c r="I50" s="35"/>
      <c r="J50" s="35"/>
      <c r="K50" s="37"/>
      <c r="L50" s="37"/>
      <c r="M50" s="37"/>
      <c r="N50" s="37"/>
      <c r="O50" s="37"/>
      <c r="P50" s="37"/>
      <c r="Q50" s="37"/>
      <c r="R50" s="38"/>
      <c r="S50" s="38"/>
      <c r="T50" s="38"/>
      <c r="U50" s="38"/>
    </row>
    <row r="51" spans="1:21" s="57" customFormat="1" ht="15.75" x14ac:dyDescent="0.15">
      <c r="A51" s="52" t="s">
        <v>296</v>
      </c>
      <c r="B51" s="35" t="s">
        <v>294</v>
      </c>
      <c r="C51" s="35"/>
      <c r="D51" s="35"/>
      <c r="E51" s="35"/>
      <c r="F51" s="35"/>
      <c r="G51" s="35"/>
      <c r="H51" s="35"/>
      <c r="I51" s="35"/>
      <c r="J51" s="35"/>
      <c r="K51" s="37"/>
      <c r="L51" s="37"/>
      <c r="M51" s="37"/>
      <c r="N51" s="37"/>
      <c r="O51" s="37"/>
      <c r="P51" s="37"/>
      <c r="Q51" s="37"/>
      <c r="R51" s="38"/>
      <c r="S51" s="38"/>
      <c r="T51" s="38"/>
      <c r="U51" s="38"/>
    </row>
    <row r="52" spans="1:21" s="57" customFormat="1" ht="15.75" x14ac:dyDescent="0.15">
      <c r="A52" s="52" t="s">
        <v>297</v>
      </c>
      <c r="B52" s="37" t="s">
        <v>270</v>
      </c>
      <c r="C52" s="37" t="s">
        <v>271</v>
      </c>
      <c r="D52" s="37" t="s">
        <v>298</v>
      </c>
      <c r="E52" s="37" t="s">
        <v>299</v>
      </c>
      <c r="F52" s="37" t="s">
        <v>300</v>
      </c>
      <c r="G52" s="37" t="s">
        <v>301</v>
      </c>
      <c r="H52" s="37" t="s">
        <v>275</v>
      </c>
      <c r="I52" s="37" t="s">
        <v>302</v>
      </c>
      <c r="J52" s="37" t="s">
        <v>303</v>
      </c>
      <c r="K52" s="37" t="s">
        <v>304</v>
      </c>
      <c r="L52" s="37"/>
      <c r="M52" s="37"/>
      <c r="N52" s="37"/>
      <c r="O52" s="37"/>
      <c r="P52" s="37"/>
      <c r="Q52" s="37"/>
      <c r="R52" s="37"/>
      <c r="S52" s="37"/>
      <c r="T52" s="37"/>
      <c r="U52" s="38"/>
    </row>
    <row r="53" spans="1:21" s="57" customFormat="1" ht="15.75" x14ac:dyDescent="0.15">
      <c r="A53" s="52" t="s">
        <v>305</v>
      </c>
      <c r="B53" s="37" t="s">
        <v>300</v>
      </c>
      <c r="C53" s="36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8"/>
      <c r="S53" s="38"/>
      <c r="T53" s="38"/>
      <c r="U53" s="38"/>
    </row>
    <row r="54" spans="1:21" s="57" customFormat="1" ht="15.75" x14ac:dyDescent="0.15">
      <c r="A54" s="52" t="s">
        <v>306</v>
      </c>
      <c r="B54" s="37" t="s">
        <v>299</v>
      </c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8"/>
      <c r="S54" s="38"/>
      <c r="T54" s="38"/>
      <c r="U54" s="38"/>
    </row>
    <row r="55" spans="1:21" s="57" customFormat="1" ht="15.75" x14ac:dyDescent="0.15">
      <c r="A55" s="52" t="s">
        <v>307</v>
      </c>
      <c r="B55" s="37" t="s">
        <v>270</v>
      </c>
      <c r="C55" s="37" t="s">
        <v>271</v>
      </c>
      <c r="D55" s="37" t="s">
        <v>301</v>
      </c>
      <c r="E55" s="37" t="s">
        <v>275</v>
      </c>
      <c r="F55" s="37" t="s">
        <v>190</v>
      </c>
      <c r="G55" s="37" t="s">
        <v>191</v>
      </c>
      <c r="H55" s="37" t="s">
        <v>192</v>
      </c>
      <c r="I55" s="37"/>
      <c r="J55" s="37"/>
      <c r="K55" s="37"/>
      <c r="L55" s="37"/>
      <c r="M55" s="37"/>
      <c r="N55" s="37"/>
      <c r="O55" s="37"/>
      <c r="P55" s="37"/>
      <c r="Q55" s="37"/>
      <c r="R55" s="38"/>
      <c r="S55" s="38"/>
      <c r="T55" s="38"/>
      <c r="U55" s="38"/>
    </row>
    <row r="56" spans="1:21" s="57" customFormat="1" ht="15.75" x14ac:dyDescent="0.15">
      <c r="A56" s="52" t="s">
        <v>308</v>
      </c>
      <c r="B56" s="37" t="s">
        <v>275</v>
      </c>
      <c r="C56" s="37" t="s">
        <v>302</v>
      </c>
      <c r="D56" s="37" t="s">
        <v>303</v>
      </c>
      <c r="E56" s="37" t="s">
        <v>304</v>
      </c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8"/>
      <c r="S56" s="38"/>
      <c r="T56" s="38"/>
      <c r="U56" s="38"/>
    </row>
    <row r="57" spans="1:21" s="57" customFormat="1" ht="15.75" x14ac:dyDescent="0.15">
      <c r="A57" s="52" t="s">
        <v>309</v>
      </c>
      <c r="B57" s="37" t="s">
        <v>298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8"/>
      <c r="S57" s="38"/>
      <c r="T57" s="38"/>
      <c r="U57" s="38"/>
    </row>
    <row r="58" spans="1:21" s="57" customFormat="1" ht="15.75" x14ac:dyDescent="0.15">
      <c r="A58" s="52" t="s">
        <v>310</v>
      </c>
      <c r="B58" s="37" t="s">
        <v>279</v>
      </c>
      <c r="C58" s="37" t="s">
        <v>280</v>
      </c>
      <c r="D58" s="37" t="s">
        <v>311</v>
      </c>
      <c r="E58" s="35" t="s">
        <v>281</v>
      </c>
      <c r="F58" s="35" t="s">
        <v>312</v>
      </c>
      <c r="G58" s="35" t="s">
        <v>313</v>
      </c>
      <c r="H58" s="35" t="s">
        <v>314</v>
      </c>
      <c r="I58" s="37" t="s">
        <v>315</v>
      </c>
      <c r="J58" s="37" t="s">
        <v>282</v>
      </c>
      <c r="K58" s="37" t="s">
        <v>283</v>
      </c>
      <c r="L58" s="37" t="s">
        <v>284</v>
      </c>
      <c r="M58" s="37" t="s">
        <v>285</v>
      </c>
      <c r="N58" s="37"/>
      <c r="O58" s="37"/>
      <c r="P58" s="37"/>
      <c r="Q58" s="37"/>
      <c r="R58" s="38"/>
      <c r="S58" s="38"/>
      <c r="T58" s="38"/>
      <c r="U58" s="38"/>
    </row>
    <row r="59" spans="1:21" s="57" customFormat="1" ht="15.75" x14ac:dyDescent="0.15">
      <c r="A59" s="52" t="s">
        <v>316</v>
      </c>
      <c r="B59" s="37" t="s">
        <v>313</v>
      </c>
      <c r="C59" s="37"/>
      <c r="D59" s="37"/>
      <c r="E59" s="37"/>
      <c r="F59" s="37"/>
      <c r="G59" s="37"/>
      <c r="H59" s="37"/>
      <c r="I59" s="37"/>
      <c r="J59" s="36"/>
      <c r="K59" s="37"/>
      <c r="L59" s="37"/>
      <c r="M59" s="37"/>
      <c r="N59" s="37"/>
      <c r="O59" s="37"/>
      <c r="P59" s="37"/>
      <c r="Q59" s="37"/>
      <c r="R59" s="38"/>
      <c r="S59" s="38"/>
      <c r="T59" s="38"/>
      <c r="U59" s="38"/>
    </row>
    <row r="60" spans="1:21" s="57" customFormat="1" ht="15.75" x14ac:dyDescent="0.15">
      <c r="A60" s="52" t="s">
        <v>317</v>
      </c>
      <c r="B60" s="37" t="s">
        <v>314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8"/>
      <c r="S60" s="38"/>
      <c r="T60" s="38"/>
      <c r="U60" s="38"/>
    </row>
    <row r="61" spans="1:21" s="57" customFormat="1" ht="15.75" x14ac:dyDescent="0.15">
      <c r="A61" s="52" t="s">
        <v>318</v>
      </c>
      <c r="B61" s="37" t="s">
        <v>311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8"/>
      <c r="S61" s="38"/>
      <c r="T61" s="38"/>
      <c r="U61" s="38"/>
    </row>
    <row r="62" spans="1:21" s="57" customFormat="1" ht="15.75" x14ac:dyDescent="0.15">
      <c r="A62" s="52" t="s">
        <v>319</v>
      </c>
      <c r="B62" s="37" t="s">
        <v>315</v>
      </c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8"/>
      <c r="S62" s="38"/>
      <c r="T62" s="38"/>
      <c r="U62" s="38"/>
    </row>
    <row r="63" spans="1:21" x14ac:dyDescent="0.15">
      <c r="A63" s="52" t="s">
        <v>320</v>
      </c>
      <c r="B63" s="37" t="s">
        <v>264</v>
      </c>
      <c r="C63" s="37" t="s">
        <v>279</v>
      </c>
      <c r="D63" s="37" t="s">
        <v>280</v>
      </c>
      <c r="E63" s="37" t="s">
        <v>281</v>
      </c>
      <c r="F63" s="37" t="s">
        <v>282</v>
      </c>
      <c r="G63" s="37" t="s">
        <v>283</v>
      </c>
      <c r="H63" s="37" t="s">
        <v>284</v>
      </c>
      <c r="I63" s="37" t="s">
        <v>285</v>
      </c>
      <c r="J63" s="37"/>
      <c r="K63" s="37"/>
      <c r="L63" s="37"/>
      <c r="M63" s="37"/>
      <c r="N63" s="37"/>
      <c r="O63" s="37"/>
      <c r="P63" s="37"/>
      <c r="Q63" s="37"/>
      <c r="R63" s="38"/>
      <c r="S63" s="38"/>
      <c r="T63" s="38"/>
      <c r="U63" s="38"/>
    </row>
    <row r="64" spans="1:21" x14ac:dyDescent="0.15">
      <c r="A64" s="52" t="s">
        <v>321</v>
      </c>
      <c r="B64" s="37" t="s">
        <v>312</v>
      </c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8"/>
      <c r="S64" s="38"/>
      <c r="T64" s="38"/>
      <c r="U64" s="38"/>
    </row>
    <row r="65" spans="1:21" s="57" customFormat="1" ht="15.75" x14ac:dyDescent="0.15">
      <c r="A65" s="52" t="s">
        <v>322</v>
      </c>
      <c r="B65" s="35" t="s">
        <v>323</v>
      </c>
      <c r="C65" s="35" t="s">
        <v>324</v>
      </c>
      <c r="D65" s="35" t="s">
        <v>325</v>
      </c>
      <c r="E65" s="35" t="s">
        <v>326</v>
      </c>
      <c r="F65" s="35" t="s">
        <v>327</v>
      </c>
      <c r="G65" s="35" t="s">
        <v>328</v>
      </c>
      <c r="H65" s="35" t="s">
        <v>329</v>
      </c>
      <c r="I65" s="35" t="s">
        <v>330</v>
      </c>
      <c r="J65" s="37"/>
      <c r="K65" s="35"/>
      <c r="L65" s="37"/>
      <c r="M65" s="37"/>
      <c r="N65" s="38"/>
      <c r="O65" s="38"/>
      <c r="P65" s="37"/>
      <c r="Q65" s="37"/>
      <c r="R65" s="38"/>
      <c r="S65" s="38"/>
      <c r="T65" s="38"/>
      <c r="U65" s="38"/>
    </row>
    <row r="66" spans="1:21" s="57" customFormat="1" ht="15.75" x14ac:dyDescent="0.15">
      <c r="A66" s="52" t="s">
        <v>331</v>
      </c>
      <c r="B66" s="37" t="s">
        <v>332</v>
      </c>
      <c r="C66" s="37" t="s">
        <v>333</v>
      </c>
      <c r="D66" s="37" t="s">
        <v>334</v>
      </c>
      <c r="E66" s="37"/>
      <c r="F66" s="37"/>
      <c r="G66" s="37"/>
      <c r="H66" s="37"/>
      <c r="I66" s="37"/>
      <c r="J66" s="37"/>
      <c r="K66" s="35"/>
      <c r="L66" s="37"/>
      <c r="M66" s="37"/>
      <c r="N66" s="38"/>
      <c r="O66" s="38"/>
      <c r="P66" s="37"/>
      <c r="Q66" s="37"/>
      <c r="R66" s="38"/>
      <c r="S66" s="38"/>
      <c r="T66" s="38"/>
      <c r="U66" s="38"/>
    </row>
    <row r="67" spans="1:21" s="57" customFormat="1" ht="15.75" x14ac:dyDescent="0.15">
      <c r="A67" s="52" t="s">
        <v>335</v>
      </c>
      <c r="B67" s="37" t="s">
        <v>332</v>
      </c>
      <c r="C67" s="37"/>
      <c r="D67" s="37"/>
      <c r="E67" s="37"/>
      <c r="F67" s="37"/>
      <c r="G67" s="37"/>
      <c r="H67" s="37"/>
      <c r="I67" s="37"/>
      <c r="J67" s="37"/>
      <c r="K67" s="35"/>
      <c r="L67" s="37"/>
      <c r="M67" s="37"/>
      <c r="N67" s="38"/>
      <c r="O67" s="38"/>
      <c r="P67" s="37"/>
      <c r="Q67" s="37"/>
      <c r="R67" s="38"/>
      <c r="S67" s="38"/>
      <c r="T67" s="38"/>
      <c r="U67" s="38"/>
    </row>
    <row r="68" spans="1:21" s="57" customFormat="1" ht="15.75" x14ac:dyDescent="0.15">
      <c r="A68" s="52" t="s">
        <v>336</v>
      </c>
      <c r="B68" s="37" t="s">
        <v>337</v>
      </c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8"/>
      <c r="S68" s="38"/>
      <c r="T68" s="38"/>
      <c r="U68" s="38"/>
    </row>
    <row r="69" spans="1:21" s="57" customFormat="1" ht="15.75" x14ac:dyDescent="0.15">
      <c r="A69" s="52" t="s">
        <v>58</v>
      </c>
      <c r="B69" s="37" t="s">
        <v>338</v>
      </c>
      <c r="C69" s="37" t="s">
        <v>339</v>
      </c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8"/>
      <c r="S69" s="38"/>
      <c r="T69" s="38"/>
      <c r="U69" s="38"/>
    </row>
    <row r="70" spans="1:21" s="57" customFormat="1" ht="15.75" x14ac:dyDescent="0.15">
      <c r="A70" s="52" t="s">
        <v>340</v>
      </c>
      <c r="B70" s="37" t="s">
        <v>339</v>
      </c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8"/>
      <c r="S70" s="38"/>
      <c r="T70" s="38"/>
      <c r="U70" s="38"/>
    </row>
    <row r="71" spans="1:21" s="57" customFormat="1" ht="15.75" x14ac:dyDescent="0.15">
      <c r="A71" s="52" t="s">
        <v>59</v>
      </c>
      <c r="B71" s="37" t="s">
        <v>341</v>
      </c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8"/>
      <c r="S71" s="38"/>
      <c r="T71" s="38"/>
      <c r="U71" s="38"/>
    </row>
    <row r="72" spans="1:21" s="57" customFormat="1" ht="15.75" x14ac:dyDescent="0.15">
      <c r="A72" s="52" t="s">
        <v>342</v>
      </c>
      <c r="B72" s="37" t="s">
        <v>343</v>
      </c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8"/>
      <c r="S72" s="38"/>
      <c r="T72" s="38"/>
      <c r="U72" s="38"/>
    </row>
    <row r="73" spans="1:21" s="57" customFormat="1" ht="15.75" x14ac:dyDescent="0.15">
      <c r="A73" s="52" t="s">
        <v>344</v>
      </c>
      <c r="B73" s="37" t="s">
        <v>343</v>
      </c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8"/>
      <c r="S73" s="38"/>
      <c r="T73" s="38"/>
      <c r="U73" s="38"/>
    </row>
    <row r="74" spans="1:21" s="57" customFormat="1" ht="15.75" x14ac:dyDescent="0.15">
      <c r="A74" s="52" t="s">
        <v>63</v>
      </c>
      <c r="B74" s="37" t="s">
        <v>345</v>
      </c>
      <c r="C74" s="42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8"/>
      <c r="S74" s="38"/>
      <c r="T74" s="38"/>
      <c r="U74" s="38"/>
    </row>
    <row r="75" spans="1:21" s="57" customFormat="1" ht="15.75" x14ac:dyDescent="0.15">
      <c r="A75" s="52" t="s">
        <v>346</v>
      </c>
      <c r="B75" s="37" t="s">
        <v>347</v>
      </c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8"/>
      <c r="S75" s="38"/>
      <c r="T75" s="38"/>
      <c r="U75" s="38"/>
    </row>
    <row r="76" spans="1:21" s="57" customFormat="1" ht="15.75" x14ac:dyDescent="0.15">
      <c r="A76" s="52" t="s">
        <v>348</v>
      </c>
      <c r="B76" s="37" t="s">
        <v>349</v>
      </c>
      <c r="C76" s="37" t="s">
        <v>350</v>
      </c>
      <c r="D76" s="37" t="s">
        <v>351</v>
      </c>
      <c r="E76" s="37" t="s">
        <v>352</v>
      </c>
      <c r="F76" s="37" t="s">
        <v>353</v>
      </c>
      <c r="G76" s="37" t="s">
        <v>354</v>
      </c>
      <c r="H76" s="37" t="s">
        <v>355</v>
      </c>
      <c r="I76" s="37" t="s">
        <v>356</v>
      </c>
      <c r="J76" s="37"/>
      <c r="K76" s="37"/>
      <c r="L76" s="37"/>
      <c r="M76" s="37"/>
      <c r="N76" s="37"/>
      <c r="O76" s="37"/>
      <c r="P76" s="37"/>
      <c r="Q76" s="37"/>
      <c r="R76" s="38"/>
      <c r="S76" s="38"/>
      <c r="T76" s="38"/>
      <c r="U76" s="38"/>
    </row>
    <row r="77" spans="1:21" s="57" customFormat="1" ht="15.75" x14ac:dyDescent="0.15">
      <c r="A77" s="52" t="s">
        <v>64</v>
      </c>
      <c r="B77" s="37" t="s">
        <v>349</v>
      </c>
      <c r="C77" s="37" t="s">
        <v>350</v>
      </c>
      <c r="D77" s="37" t="s">
        <v>351</v>
      </c>
      <c r="E77" s="37" t="s">
        <v>352</v>
      </c>
      <c r="F77" s="37" t="s">
        <v>353</v>
      </c>
      <c r="G77" s="37" t="s">
        <v>354</v>
      </c>
      <c r="H77" s="38"/>
      <c r="I77" s="38"/>
      <c r="J77" s="37"/>
      <c r="K77" s="37"/>
      <c r="L77" s="37"/>
      <c r="M77" s="37"/>
      <c r="N77" s="37"/>
      <c r="O77" s="37"/>
      <c r="P77" s="37"/>
      <c r="Q77" s="37"/>
      <c r="R77" s="38"/>
      <c r="S77" s="38"/>
      <c r="T77" s="38"/>
      <c r="U77" s="38"/>
    </row>
    <row r="78" spans="1:21" s="57" customFormat="1" ht="15.75" x14ac:dyDescent="0.15">
      <c r="A78" s="52" t="s">
        <v>357</v>
      </c>
      <c r="B78" s="37" t="s">
        <v>358</v>
      </c>
      <c r="C78" s="36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8"/>
      <c r="S78" s="38"/>
      <c r="T78" s="38"/>
      <c r="U78" s="38"/>
    </row>
    <row r="79" spans="1:21" s="57" customFormat="1" ht="15.75" x14ac:dyDescent="0.15">
      <c r="A79" s="52" t="s">
        <v>65</v>
      </c>
      <c r="B79" s="37" t="s">
        <v>359</v>
      </c>
      <c r="C79" s="37" t="s">
        <v>360</v>
      </c>
      <c r="D79" s="36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8"/>
      <c r="S79" s="38"/>
      <c r="T79" s="38"/>
      <c r="U79" s="38"/>
    </row>
    <row r="80" spans="1:21" s="57" customFormat="1" ht="15.75" x14ac:dyDescent="0.15">
      <c r="A80" s="52" t="s">
        <v>66</v>
      </c>
      <c r="B80" s="37" t="s">
        <v>361</v>
      </c>
      <c r="C80" s="42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  <c r="S80" s="38"/>
      <c r="T80" s="38"/>
      <c r="U80" s="38"/>
    </row>
    <row r="81" spans="1:21" s="57" customFormat="1" ht="15.75" x14ac:dyDescent="0.15">
      <c r="A81" s="52" t="s">
        <v>67</v>
      </c>
      <c r="B81" s="37" t="s">
        <v>362</v>
      </c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8"/>
      <c r="S81" s="38"/>
      <c r="T81" s="38"/>
      <c r="U81" s="38"/>
    </row>
    <row r="82" spans="1:21" s="57" customFormat="1" ht="15.75" x14ac:dyDescent="0.15">
      <c r="A82" s="52" t="s">
        <v>363</v>
      </c>
      <c r="B82" s="37" t="s">
        <v>364</v>
      </c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8"/>
      <c r="S82" s="38"/>
      <c r="T82" s="38"/>
      <c r="U82" s="38"/>
    </row>
    <row r="83" spans="1:21" s="57" customFormat="1" ht="15.75" x14ac:dyDescent="0.15">
      <c r="A83" s="52" t="s">
        <v>365</v>
      </c>
      <c r="B83" s="37" t="s">
        <v>366</v>
      </c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8"/>
      <c r="S83" s="38"/>
      <c r="T83" s="38"/>
      <c r="U83" s="38"/>
    </row>
    <row r="84" spans="1:21" s="57" customFormat="1" ht="15.75" x14ac:dyDescent="0.15">
      <c r="A84" s="52" t="s">
        <v>68</v>
      </c>
      <c r="B84" s="37"/>
      <c r="C84" s="39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8"/>
      <c r="S84" s="38"/>
      <c r="T84" s="38"/>
      <c r="U84" s="38"/>
    </row>
    <row r="85" spans="1:21" s="57" customFormat="1" ht="15.75" x14ac:dyDescent="0.15">
      <c r="A85" s="52" t="s">
        <v>69</v>
      </c>
      <c r="B85" s="37" t="s">
        <v>367</v>
      </c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8"/>
      <c r="S85" s="38"/>
      <c r="T85" s="38"/>
      <c r="U85" s="38"/>
    </row>
    <row r="86" spans="1:21" s="57" customFormat="1" ht="15.75" x14ac:dyDescent="0.15">
      <c r="A86" s="52" t="s">
        <v>70</v>
      </c>
      <c r="B86" s="37" t="s">
        <v>368</v>
      </c>
      <c r="C86" s="37" t="s">
        <v>369</v>
      </c>
      <c r="D86" s="39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8"/>
      <c r="S86" s="38"/>
      <c r="T86" s="38"/>
      <c r="U86" s="38"/>
    </row>
    <row r="87" spans="1:21" s="57" customFormat="1" ht="15.75" x14ac:dyDescent="0.15">
      <c r="A87" s="52" t="s">
        <v>370</v>
      </c>
      <c r="B87" s="37" t="s">
        <v>371</v>
      </c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8"/>
      <c r="S87" s="38"/>
      <c r="T87" s="38"/>
      <c r="U87" s="38"/>
    </row>
    <row r="88" spans="1:21" s="57" customFormat="1" ht="15.75" x14ac:dyDescent="0.15">
      <c r="A88" s="52" t="s">
        <v>71</v>
      </c>
      <c r="B88" s="37" t="s">
        <v>372</v>
      </c>
      <c r="C88" s="37" t="s">
        <v>373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8"/>
      <c r="S88" s="38"/>
      <c r="T88" s="38"/>
      <c r="U88" s="38"/>
    </row>
    <row r="89" spans="1:21" s="57" customFormat="1" ht="15.75" x14ac:dyDescent="0.15">
      <c r="A89" s="52" t="s">
        <v>72</v>
      </c>
      <c r="B89" s="37" t="s">
        <v>374</v>
      </c>
      <c r="C89" s="37" t="s">
        <v>375</v>
      </c>
      <c r="D89" s="37" t="s">
        <v>376</v>
      </c>
      <c r="E89" s="37" t="s">
        <v>377</v>
      </c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8"/>
      <c r="S89" s="38"/>
      <c r="T89" s="38"/>
      <c r="U89" s="38"/>
    </row>
    <row r="90" spans="1:21" s="57" customFormat="1" ht="15.75" x14ac:dyDescent="0.15">
      <c r="A90" s="52" t="s">
        <v>73</v>
      </c>
      <c r="B90" s="37" t="s">
        <v>376</v>
      </c>
      <c r="C90" s="37" t="s">
        <v>377</v>
      </c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8"/>
      <c r="S90" s="38"/>
      <c r="T90" s="38"/>
      <c r="U90" s="38"/>
    </row>
    <row r="91" spans="1:21" s="57" customFormat="1" ht="15.75" x14ac:dyDescent="0.15">
      <c r="A91" s="52" t="s">
        <v>378</v>
      </c>
      <c r="B91" s="37" t="s">
        <v>379</v>
      </c>
      <c r="C91" s="37" t="s">
        <v>380</v>
      </c>
      <c r="D91" s="37" t="s">
        <v>381</v>
      </c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8"/>
      <c r="S91" s="38"/>
      <c r="T91" s="38"/>
      <c r="U91" s="38"/>
    </row>
    <row r="92" spans="1:21" s="57" customFormat="1" ht="15.75" x14ac:dyDescent="0.15">
      <c r="A92" s="52" t="s">
        <v>382</v>
      </c>
      <c r="B92" s="37" t="s">
        <v>380</v>
      </c>
      <c r="C92" s="37" t="s">
        <v>381</v>
      </c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8"/>
      <c r="S92" s="38"/>
      <c r="T92" s="38"/>
      <c r="U92" s="38"/>
    </row>
    <row r="93" spans="1:21" s="57" customFormat="1" ht="15.75" x14ac:dyDescent="0.15">
      <c r="A93" s="52" t="s">
        <v>383</v>
      </c>
      <c r="B93" s="38" t="s">
        <v>61</v>
      </c>
      <c r="C93" s="38" t="s">
        <v>74</v>
      </c>
      <c r="D93" s="38" t="s">
        <v>62</v>
      </c>
      <c r="E93" s="38" t="s">
        <v>384</v>
      </c>
      <c r="F93" s="38" t="s">
        <v>385</v>
      </c>
      <c r="G93" s="38" t="s">
        <v>195</v>
      </c>
      <c r="H93" s="38" t="s">
        <v>196</v>
      </c>
      <c r="I93" s="37"/>
      <c r="J93" s="37"/>
      <c r="K93" s="37"/>
      <c r="L93" s="37"/>
      <c r="M93" s="37"/>
      <c r="N93" s="37"/>
      <c r="O93" s="37"/>
      <c r="P93" s="37"/>
      <c r="Q93" s="37"/>
      <c r="R93" s="38"/>
      <c r="S93" s="38"/>
      <c r="T93" s="38"/>
      <c r="U93" s="38"/>
    </row>
    <row r="94" spans="1:21" s="57" customFormat="1" ht="15.75" x14ac:dyDescent="0.15">
      <c r="A94" s="52" t="s">
        <v>76</v>
      </c>
      <c r="B94" s="37" t="s">
        <v>386</v>
      </c>
      <c r="C94" s="39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8"/>
      <c r="S94" s="38"/>
      <c r="T94" s="38"/>
      <c r="U94" s="38"/>
    </row>
    <row r="95" spans="1:21" s="57" customFormat="1" ht="15.75" x14ac:dyDescent="0.15">
      <c r="A95" s="52" t="s">
        <v>77</v>
      </c>
      <c r="B95" s="37" t="s">
        <v>387</v>
      </c>
      <c r="C95" s="39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8"/>
      <c r="S95" s="38"/>
      <c r="T95" s="38"/>
      <c r="U95" s="38"/>
    </row>
    <row r="96" spans="1:21" s="57" customFormat="1" ht="15.75" x14ac:dyDescent="0.15">
      <c r="A96" s="52" t="s">
        <v>78</v>
      </c>
      <c r="B96" s="37" t="s">
        <v>388</v>
      </c>
      <c r="C96" s="39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8"/>
      <c r="S96" s="38"/>
      <c r="T96" s="38"/>
      <c r="U96" s="38"/>
    </row>
    <row r="97" spans="1:21" s="57" customFormat="1" ht="15.75" x14ac:dyDescent="0.15">
      <c r="A97" s="52" t="s">
        <v>79</v>
      </c>
      <c r="B97" s="37" t="s">
        <v>389</v>
      </c>
      <c r="C97" s="39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8"/>
      <c r="S97" s="38"/>
      <c r="T97" s="38"/>
      <c r="U97" s="38"/>
    </row>
    <row r="98" spans="1:21" s="57" customFormat="1" ht="15.75" x14ac:dyDescent="0.15">
      <c r="A98" s="52" t="s">
        <v>390</v>
      </c>
      <c r="B98" s="37" t="s">
        <v>391</v>
      </c>
      <c r="C98" s="42" t="s">
        <v>392</v>
      </c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8"/>
      <c r="S98" s="38"/>
      <c r="T98" s="38"/>
      <c r="U98" s="38"/>
    </row>
    <row r="99" spans="1:21" s="57" customFormat="1" ht="15.75" x14ac:dyDescent="0.15">
      <c r="A99" s="52" t="s">
        <v>80</v>
      </c>
      <c r="B99" s="37" t="s">
        <v>393</v>
      </c>
      <c r="C99" s="36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8"/>
      <c r="S99" s="38"/>
      <c r="T99" s="38"/>
      <c r="U99" s="38"/>
    </row>
    <row r="100" spans="1:21" s="57" customFormat="1" ht="15.75" x14ac:dyDescent="0.15">
      <c r="A100" s="52" t="s">
        <v>81</v>
      </c>
      <c r="B100" s="37" t="s">
        <v>394</v>
      </c>
      <c r="C100" s="37" t="s">
        <v>395</v>
      </c>
      <c r="D100" s="37" t="s">
        <v>396</v>
      </c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8"/>
      <c r="S100" s="38"/>
      <c r="T100" s="38"/>
      <c r="U100" s="38"/>
    </row>
    <row r="101" spans="1:21" s="57" customFormat="1" ht="15.75" x14ac:dyDescent="0.15">
      <c r="A101" s="52" t="s">
        <v>397</v>
      </c>
      <c r="B101" s="37" t="s">
        <v>393</v>
      </c>
      <c r="C101" s="37" t="s">
        <v>398</v>
      </c>
      <c r="D101" s="35" t="s">
        <v>399</v>
      </c>
      <c r="E101" s="35" t="s">
        <v>400</v>
      </c>
      <c r="F101" s="35" t="s">
        <v>401</v>
      </c>
      <c r="G101" s="35" t="s">
        <v>395</v>
      </c>
      <c r="H101" s="37" t="s">
        <v>394</v>
      </c>
      <c r="I101" s="37" t="s">
        <v>396</v>
      </c>
      <c r="J101" s="36"/>
      <c r="K101" s="36"/>
      <c r="L101" s="36"/>
      <c r="M101" s="36"/>
      <c r="N101" s="37"/>
      <c r="O101" s="37"/>
      <c r="P101" s="37"/>
      <c r="Q101" s="37"/>
      <c r="R101" s="38"/>
      <c r="S101" s="38"/>
      <c r="T101" s="38"/>
      <c r="U101" s="38"/>
    </row>
    <row r="102" spans="1:21" s="57" customFormat="1" ht="15.75" x14ac:dyDescent="0.15">
      <c r="A102" s="52" t="s">
        <v>82</v>
      </c>
      <c r="B102" s="37" t="s">
        <v>402</v>
      </c>
      <c r="C102" s="37" t="s">
        <v>403</v>
      </c>
      <c r="D102" s="37" t="s">
        <v>400</v>
      </c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8"/>
      <c r="S102" s="38"/>
      <c r="T102" s="38"/>
      <c r="U102" s="38"/>
    </row>
    <row r="103" spans="1:21" s="57" customFormat="1" ht="15.75" x14ac:dyDescent="0.15">
      <c r="A103" s="52" t="s">
        <v>83</v>
      </c>
      <c r="B103" s="37" t="s">
        <v>401</v>
      </c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8"/>
      <c r="S103" s="38"/>
      <c r="T103" s="38"/>
      <c r="U103" s="38"/>
    </row>
    <row r="104" spans="1:21" s="57" customFormat="1" ht="15.75" x14ac:dyDescent="0.15">
      <c r="A104" s="52" t="s">
        <v>404</v>
      </c>
      <c r="B104" s="37" t="s">
        <v>398</v>
      </c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8"/>
      <c r="S104" s="38"/>
      <c r="T104" s="38"/>
      <c r="U104" s="38"/>
    </row>
    <row r="105" spans="1:21" s="57" customFormat="1" ht="15.75" x14ac:dyDescent="0.15">
      <c r="A105" s="52" t="s">
        <v>640</v>
      </c>
      <c r="B105" s="37" t="s">
        <v>393</v>
      </c>
      <c r="C105" s="37" t="s">
        <v>582</v>
      </c>
      <c r="D105" s="37" t="s">
        <v>636</v>
      </c>
      <c r="E105" s="37" t="s">
        <v>637</v>
      </c>
      <c r="F105" s="37" t="s">
        <v>638</v>
      </c>
      <c r="G105" s="37" t="s">
        <v>639</v>
      </c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8"/>
      <c r="S105" s="38"/>
      <c r="T105" s="38"/>
      <c r="U105" s="38"/>
    </row>
    <row r="106" spans="1:21" s="57" customFormat="1" ht="15.75" x14ac:dyDescent="0.15">
      <c r="A106" s="52" t="s">
        <v>84</v>
      </c>
      <c r="B106" s="37" t="s">
        <v>405</v>
      </c>
      <c r="C106" s="39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8"/>
      <c r="S106" s="38"/>
      <c r="T106" s="38"/>
      <c r="U106" s="38"/>
    </row>
    <row r="107" spans="1:21" s="57" customFormat="1" ht="15.75" x14ac:dyDescent="0.15">
      <c r="A107" s="52" t="s">
        <v>85</v>
      </c>
      <c r="B107" s="37" t="s">
        <v>406</v>
      </c>
      <c r="C107" s="39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8"/>
      <c r="S107" s="38"/>
      <c r="T107" s="38"/>
      <c r="U107" s="38"/>
    </row>
    <row r="108" spans="1:21" s="57" customFormat="1" ht="15.75" x14ac:dyDescent="0.15">
      <c r="A108" s="52" t="s">
        <v>86</v>
      </c>
      <c r="B108" s="37" t="s">
        <v>407</v>
      </c>
      <c r="C108" s="39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8"/>
      <c r="S108" s="38"/>
      <c r="T108" s="38"/>
      <c r="U108" s="38"/>
    </row>
    <row r="109" spans="1:21" s="57" customFormat="1" ht="15.75" x14ac:dyDescent="0.15">
      <c r="A109" s="52" t="s">
        <v>87</v>
      </c>
      <c r="B109" s="37" t="s">
        <v>408</v>
      </c>
      <c r="C109" s="42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8"/>
      <c r="S109" s="38"/>
      <c r="T109" s="38"/>
      <c r="U109" s="38"/>
    </row>
    <row r="110" spans="1:21" s="57" customFormat="1" ht="15.75" x14ac:dyDescent="0.15">
      <c r="A110" s="52" t="s">
        <v>193</v>
      </c>
      <c r="B110" s="37" t="s">
        <v>409</v>
      </c>
      <c r="C110" s="37" t="s">
        <v>410</v>
      </c>
      <c r="D110" s="37" t="s">
        <v>411</v>
      </c>
      <c r="E110" s="37" t="s">
        <v>398</v>
      </c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8"/>
      <c r="S110" s="38"/>
      <c r="T110" s="38"/>
      <c r="U110" s="38"/>
    </row>
    <row r="111" spans="1:21" s="57" customFormat="1" ht="15.75" x14ac:dyDescent="0.15">
      <c r="A111" s="52" t="s">
        <v>88</v>
      </c>
      <c r="B111" s="37" t="s">
        <v>412</v>
      </c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8"/>
      <c r="S111" s="38"/>
      <c r="T111" s="38"/>
      <c r="U111" s="38"/>
    </row>
    <row r="112" spans="1:21" s="57" customFormat="1" ht="15.75" x14ac:dyDescent="0.15">
      <c r="A112" s="52" t="s">
        <v>89</v>
      </c>
      <c r="B112" s="37" t="s">
        <v>413</v>
      </c>
      <c r="C112" s="36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8"/>
      <c r="S112" s="38"/>
      <c r="T112" s="38"/>
      <c r="U112" s="38"/>
    </row>
    <row r="113" spans="1:21" s="57" customFormat="1" ht="15.75" x14ac:dyDescent="0.15">
      <c r="A113" s="52" t="s">
        <v>90</v>
      </c>
      <c r="B113" s="37" t="s">
        <v>414</v>
      </c>
      <c r="C113" s="35" t="s">
        <v>415</v>
      </c>
      <c r="D113" s="35" t="s">
        <v>416</v>
      </c>
      <c r="E113" s="36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8"/>
      <c r="S113" s="38"/>
      <c r="T113" s="38"/>
      <c r="U113" s="38"/>
    </row>
    <row r="114" spans="1:21" s="57" customFormat="1" ht="15.75" x14ac:dyDescent="0.15">
      <c r="A114" s="52" t="s">
        <v>91</v>
      </c>
      <c r="B114" s="37" t="s">
        <v>417</v>
      </c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8"/>
      <c r="S114" s="38"/>
      <c r="T114" s="38"/>
      <c r="U114" s="38"/>
    </row>
    <row r="115" spans="1:21" s="57" customFormat="1" ht="15.75" x14ac:dyDescent="0.15">
      <c r="A115" s="52" t="s">
        <v>92</v>
      </c>
      <c r="B115" s="37" t="s">
        <v>418</v>
      </c>
      <c r="C115" s="39"/>
      <c r="D115" s="37"/>
      <c r="E115" s="37"/>
      <c r="F115" s="44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8"/>
      <c r="S115" s="38"/>
      <c r="T115" s="38"/>
      <c r="U115" s="38"/>
    </row>
    <row r="116" spans="1:21" s="57" customFormat="1" ht="15.75" x14ac:dyDescent="0.15">
      <c r="A116" s="52" t="s">
        <v>419</v>
      </c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8"/>
      <c r="S116" s="38"/>
      <c r="T116" s="38"/>
      <c r="U116" s="38"/>
    </row>
    <row r="117" spans="1:21" s="57" customFormat="1" ht="15.75" x14ac:dyDescent="0.15">
      <c r="A117" s="52" t="s">
        <v>420</v>
      </c>
      <c r="B117" s="37" t="s">
        <v>421</v>
      </c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8"/>
      <c r="S117" s="38"/>
      <c r="T117" s="38"/>
      <c r="U117" s="38"/>
    </row>
    <row r="118" spans="1:21" s="57" customFormat="1" ht="15.75" x14ac:dyDescent="0.15">
      <c r="A118" s="52" t="s">
        <v>93</v>
      </c>
      <c r="B118" s="37" t="s">
        <v>422</v>
      </c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8"/>
      <c r="S118" s="38"/>
      <c r="T118" s="38"/>
      <c r="U118" s="38"/>
    </row>
    <row r="119" spans="1:21" s="57" customFormat="1" ht="15.75" x14ac:dyDescent="0.15">
      <c r="A119" s="52" t="s">
        <v>167</v>
      </c>
      <c r="B119" s="37" t="s">
        <v>423</v>
      </c>
      <c r="C119" s="37" t="s">
        <v>402</v>
      </c>
      <c r="D119" s="37" t="s">
        <v>403</v>
      </c>
      <c r="E119" s="37" t="s">
        <v>424</v>
      </c>
      <c r="F119" s="37" t="s">
        <v>425</v>
      </c>
      <c r="G119" s="37" t="s">
        <v>426</v>
      </c>
      <c r="H119" s="37" t="s">
        <v>427</v>
      </c>
      <c r="I119" s="37" t="s">
        <v>428</v>
      </c>
      <c r="J119" s="37"/>
      <c r="K119" s="37"/>
      <c r="L119" s="37"/>
      <c r="M119" s="37"/>
      <c r="N119" s="37"/>
      <c r="O119" s="37"/>
      <c r="P119" s="37"/>
      <c r="Q119" s="37"/>
      <c r="R119" s="38"/>
      <c r="S119" s="38"/>
      <c r="T119" s="38"/>
      <c r="U119" s="38"/>
    </row>
    <row r="120" spans="1:21" s="57" customFormat="1" ht="15.75" x14ac:dyDescent="0.15">
      <c r="A120" s="52" t="s">
        <v>429</v>
      </c>
      <c r="B120" s="37" t="s">
        <v>430</v>
      </c>
      <c r="C120" s="42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8"/>
      <c r="S120" s="38"/>
      <c r="T120" s="38"/>
      <c r="U120" s="38"/>
    </row>
    <row r="121" spans="1:21" s="57" customFormat="1" ht="15.75" x14ac:dyDescent="0.15">
      <c r="A121" s="52" t="s">
        <v>94</v>
      </c>
      <c r="B121" s="37" t="s">
        <v>431</v>
      </c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8"/>
      <c r="S121" s="38"/>
      <c r="T121" s="38"/>
      <c r="U121" s="38"/>
    </row>
    <row r="122" spans="1:21" s="57" customFormat="1" ht="15.75" x14ac:dyDescent="0.15">
      <c r="A122" s="52" t="s">
        <v>95</v>
      </c>
      <c r="B122" s="38" t="s">
        <v>61</v>
      </c>
      <c r="C122" s="38" t="s">
        <v>74</v>
      </c>
      <c r="D122" s="38" t="s">
        <v>62</v>
      </c>
      <c r="E122" s="38" t="s">
        <v>75</v>
      </c>
      <c r="F122" s="37" t="s">
        <v>385</v>
      </c>
      <c r="G122" s="37" t="s">
        <v>432</v>
      </c>
      <c r="H122" s="37" t="s">
        <v>433</v>
      </c>
      <c r="I122" s="37"/>
      <c r="J122" s="37"/>
      <c r="K122" s="37"/>
      <c r="L122" s="37"/>
      <c r="M122" s="37"/>
      <c r="N122" s="37"/>
      <c r="O122" s="37"/>
      <c r="P122" s="37"/>
      <c r="Q122" s="37"/>
      <c r="R122" s="38"/>
      <c r="S122" s="38"/>
      <c r="T122" s="38"/>
      <c r="U122" s="38"/>
    </row>
    <row r="123" spans="1:21" s="57" customFormat="1" ht="15.75" x14ac:dyDescent="0.15">
      <c r="A123" s="52" t="s">
        <v>434</v>
      </c>
      <c r="B123" s="37" t="s">
        <v>435</v>
      </c>
      <c r="C123" s="39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8"/>
      <c r="S123" s="38"/>
      <c r="T123" s="38"/>
      <c r="U123" s="38"/>
    </row>
    <row r="124" spans="1:21" s="57" customFormat="1" ht="15.75" x14ac:dyDescent="0.15">
      <c r="A124" s="52" t="s">
        <v>436</v>
      </c>
      <c r="B124" s="42" t="s">
        <v>437</v>
      </c>
      <c r="C124" s="42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8"/>
      <c r="S124" s="38"/>
      <c r="T124" s="38"/>
      <c r="U124" s="38"/>
    </row>
    <row r="125" spans="1:21" s="57" customFormat="1" ht="15.75" x14ac:dyDescent="0.15">
      <c r="A125" s="52" t="s">
        <v>438</v>
      </c>
      <c r="B125" s="37" t="s">
        <v>439</v>
      </c>
      <c r="C125" s="39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8"/>
      <c r="S125" s="38"/>
      <c r="T125" s="38"/>
      <c r="U125" s="38"/>
    </row>
    <row r="126" spans="1:21" s="57" customFormat="1" ht="15.75" x14ac:dyDescent="0.15">
      <c r="A126" s="52" t="s">
        <v>440</v>
      </c>
      <c r="B126" s="37" t="s">
        <v>441</v>
      </c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8"/>
      <c r="S126" s="38"/>
      <c r="T126" s="38"/>
      <c r="U126" s="38"/>
    </row>
    <row r="127" spans="1:21" s="57" customFormat="1" ht="15.75" x14ac:dyDescent="0.15">
      <c r="A127" s="52" t="s">
        <v>442</v>
      </c>
      <c r="B127" s="37" t="s">
        <v>443</v>
      </c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8"/>
      <c r="S127" s="38"/>
      <c r="T127" s="38"/>
      <c r="U127" s="38"/>
    </row>
    <row r="128" spans="1:21" s="57" customFormat="1" ht="15.75" x14ac:dyDescent="0.15">
      <c r="A128" s="52" t="s">
        <v>444</v>
      </c>
      <c r="B128" s="37" t="s">
        <v>445</v>
      </c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8"/>
      <c r="S128" s="38"/>
      <c r="T128" s="38"/>
      <c r="U128" s="38"/>
    </row>
    <row r="129" spans="1:21" s="57" customFormat="1" ht="15.75" x14ac:dyDescent="0.15">
      <c r="A129" s="52" t="s">
        <v>446</v>
      </c>
      <c r="B129" s="37" t="s">
        <v>447</v>
      </c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8"/>
      <c r="S129" s="38"/>
      <c r="T129" s="38"/>
      <c r="U129" s="38"/>
    </row>
    <row r="130" spans="1:21" s="57" customFormat="1" ht="15.75" x14ac:dyDescent="0.15">
      <c r="A130" s="52" t="s">
        <v>448</v>
      </c>
      <c r="B130" s="37" t="s">
        <v>449</v>
      </c>
      <c r="C130" s="36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8"/>
      <c r="S130" s="38"/>
      <c r="T130" s="38"/>
      <c r="U130" s="38"/>
    </row>
    <row r="131" spans="1:21" s="57" customFormat="1" ht="15.75" x14ac:dyDescent="0.15">
      <c r="A131" s="52" t="s">
        <v>450</v>
      </c>
      <c r="B131" s="37" t="s">
        <v>451</v>
      </c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8"/>
      <c r="S131" s="38"/>
      <c r="T131" s="38"/>
      <c r="U131" s="38"/>
    </row>
    <row r="132" spans="1:21" s="57" customFormat="1" ht="15.75" x14ac:dyDescent="0.15">
      <c r="A132" s="52" t="s">
        <v>452</v>
      </c>
      <c r="B132" s="37" t="s">
        <v>453</v>
      </c>
      <c r="C132" s="37" t="s">
        <v>454</v>
      </c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8"/>
      <c r="S132" s="38"/>
      <c r="T132" s="38"/>
      <c r="U132" s="38"/>
    </row>
    <row r="133" spans="1:21" s="57" customFormat="1" ht="15.75" x14ac:dyDescent="0.15">
      <c r="A133" s="52" t="s">
        <v>455</v>
      </c>
      <c r="B133" s="37" t="s">
        <v>456</v>
      </c>
      <c r="C133" s="36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8"/>
      <c r="S133" s="38"/>
      <c r="T133" s="38"/>
      <c r="U133" s="38"/>
    </row>
    <row r="134" spans="1:21" s="57" customFormat="1" ht="15.75" x14ac:dyDescent="0.15">
      <c r="A134" s="52" t="s">
        <v>457</v>
      </c>
      <c r="B134" s="53" t="s">
        <v>458</v>
      </c>
      <c r="C134" s="53" t="s">
        <v>459</v>
      </c>
      <c r="D134" s="53" t="s">
        <v>460</v>
      </c>
      <c r="E134" s="53" t="s">
        <v>461</v>
      </c>
      <c r="F134" s="53" t="s">
        <v>462</v>
      </c>
      <c r="G134" s="53" t="s">
        <v>463</v>
      </c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8"/>
      <c r="S134" s="38"/>
      <c r="T134" s="38"/>
      <c r="U134" s="38"/>
    </row>
    <row r="135" spans="1:21" s="57" customFormat="1" ht="15.75" x14ac:dyDescent="0.15">
      <c r="A135" s="52" t="s">
        <v>464</v>
      </c>
      <c r="B135" s="53" t="s">
        <v>458</v>
      </c>
      <c r="C135" s="53" t="s">
        <v>459</v>
      </c>
      <c r="D135" s="53" t="s">
        <v>460</v>
      </c>
      <c r="E135" s="53" t="s">
        <v>461</v>
      </c>
      <c r="F135" s="53" t="s">
        <v>462</v>
      </c>
      <c r="G135" s="53" t="s">
        <v>463</v>
      </c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8"/>
      <c r="S135" s="38"/>
      <c r="T135" s="38"/>
      <c r="U135" s="38"/>
    </row>
    <row r="136" spans="1:21" s="57" customFormat="1" ht="15.75" x14ac:dyDescent="0.15">
      <c r="A136" s="52" t="s">
        <v>465</v>
      </c>
      <c r="B136" s="53" t="s">
        <v>458</v>
      </c>
      <c r="C136" s="53" t="s">
        <v>459</v>
      </c>
      <c r="D136" s="53" t="s">
        <v>460</v>
      </c>
      <c r="E136" s="53" t="s">
        <v>461</v>
      </c>
      <c r="F136" s="53" t="s">
        <v>462</v>
      </c>
      <c r="G136" s="53" t="s">
        <v>463</v>
      </c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8"/>
      <c r="S136" s="38"/>
      <c r="T136" s="38"/>
      <c r="U136" s="38"/>
    </row>
    <row r="137" spans="1:21" s="57" customFormat="1" ht="15.75" x14ac:dyDescent="0.15">
      <c r="A137" s="52" t="s">
        <v>466</v>
      </c>
      <c r="B137" s="53" t="s">
        <v>458</v>
      </c>
      <c r="C137" s="53" t="s">
        <v>459</v>
      </c>
      <c r="D137" s="53" t="s">
        <v>460</v>
      </c>
      <c r="E137" s="53" t="s">
        <v>461</v>
      </c>
      <c r="F137" s="53" t="s">
        <v>462</v>
      </c>
      <c r="G137" s="53" t="s">
        <v>463</v>
      </c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8"/>
      <c r="S137" s="38"/>
      <c r="T137" s="38"/>
      <c r="U137" s="38"/>
    </row>
    <row r="138" spans="1:21" s="57" customFormat="1" ht="15.75" x14ac:dyDescent="0.15">
      <c r="A138" s="52" t="s">
        <v>467</v>
      </c>
      <c r="B138" s="37" t="s">
        <v>468</v>
      </c>
      <c r="C138" s="40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8"/>
      <c r="S138" s="38"/>
      <c r="T138" s="38"/>
      <c r="U138" s="38"/>
    </row>
    <row r="139" spans="1:21" s="57" customFormat="1" ht="15.75" x14ac:dyDescent="0.15">
      <c r="A139" s="52" t="s">
        <v>469</v>
      </c>
      <c r="B139" s="37" t="s">
        <v>470</v>
      </c>
      <c r="C139" s="39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8"/>
      <c r="S139" s="38"/>
      <c r="T139" s="38"/>
      <c r="U139" s="38"/>
    </row>
    <row r="140" spans="1:21" s="57" customFormat="1" ht="15.75" x14ac:dyDescent="0.15">
      <c r="A140" s="52" t="s">
        <v>471</v>
      </c>
      <c r="B140" s="37" t="s">
        <v>472</v>
      </c>
      <c r="C140" s="39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8"/>
      <c r="S140" s="38"/>
      <c r="T140" s="38"/>
      <c r="U140" s="38"/>
    </row>
    <row r="141" spans="1:21" s="57" customFormat="1" ht="15.75" x14ac:dyDescent="0.15">
      <c r="A141" s="52" t="s">
        <v>473</v>
      </c>
      <c r="B141" s="37" t="s">
        <v>474</v>
      </c>
      <c r="C141" s="39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8"/>
      <c r="S141" s="38"/>
      <c r="T141" s="38"/>
      <c r="U141" s="38"/>
    </row>
    <row r="142" spans="1:21" s="57" customFormat="1" ht="15.75" x14ac:dyDescent="0.15">
      <c r="A142" s="52" t="s">
        <v>475</v>
      </c>
      <c r="B142" s="37" t="s">
        <v>476</v>
      </c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8"/>
      <c r="S142" s="38"/>
      <c r="T142" s="38"/>
      <c r="U142" s="38"/>
    </row>
    <row r="143" spans="1:21" s="57" customFormat="1" ht="15.75" x14ac:dyDescent="0.15">
      <c r="A143" s="52" t="s">
        <v>477</v>
      </c>
      <c r="B143" s="37" t="s">
        <v>478</v>
      </c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8"/>
      <c r="S143" s="38"/>
      <c r="T143" s="38"/>
      <c r="U143" s="38"/>
    </row>
    <row r="144" spans="1:21" s="57" customFormat="1" ht="15.75" x14ac:dyDescent="0.15">
      <c r="A144" s="52" t="s">
        <v>479</v>
      </c>
      <c r="B144" s="37" t="s">
        <v>480</v>
      </c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8"/>
      <c r="S144" s="38"/>
      <c r="T144" s="38"/>
      <c r="U144" s="38"/>
    </row>
    <row r="145" spans="1:21" s="57" customFormat="1" ht="15.75" x14ac:dyDescent="0.15">
      <c r="A145" s="52" t="s">
        <v>481</v>
      </c>
      <c r="B145" s="37" t="s">
        <v>482</v>
      </c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8"/>
      <c r="S145" s="38"/>
      <c r="T145" s="38"/>
      <c r="U145" s="38"/>
    </row>
    <row r="146" spans="1:21" s="57" customFormat="1" ht="15.75" x14ac:dyDescent="0.15">
      <c r="A146" s="52" t="s">
        <v>483</v>
      </c>
      <c r="B146" s="37" t="s">
        <v>484</v>
      </c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8"/>
      <c r="S146" s="38"/>
      <c r="T146" s="38"/>
      <c r="U146" s="38"/>
    </row>
    <row r="147" spans="1:21" s="57" customFormat="1" ht="15.75" x14ac:dyDescent="0.15">
      <c r="A147" s="52" t="s">
        <v>485</v>
      </c>
      <c r="B147" s="37" t="s">
        <v>486</v>
      </c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8"/>
      <c r="S147" s="38"/>
      <c r="T147" s="38"/>
      <c r="U147" s="38"/>
    </row>
    <row r="148" spans="1:21" s="57" customFormat="1" ht="15.75" x14ac:dyDescent="0.15">
      <c r="A148" s="52" t="s">
        <v>487</v>
      </c>
      <c r="B148" s="37" t="s">
        <v>488</v>
      </c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8"/>
      <c r="S148" s="38"/>
      <c r="T148" s="38"/>
      <c r="U148" s="38"/>
    </row>
    <row r="149" spans="1:21" s="57" customFormat="1" ht="15.75" x14ac:dyDescent="0.15">
      <c r="A149" s="52" t="s">
        <v>489</v>
      </c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8"/>
      <c r="S149" s="38"/>
      <c r="T149" s="38"/>
      <c r="U149" s="38"/>
    </row>
    <row r="150" spans="1:21" s="57" customFormat="1" ht="15.75" x14ac:dyDescent="0.15">
      <c r="A150" s="52" t="s">
        <v>490</v>
      </c>
      <c r="B150" s="37" t="s">
        <v>491</v>
      </c>
      <c r="C150" s="37" t="s">
        <v>492</v>
      </c>
      <c r="D150" s="37" t="s">
        <v>493</v>
      </c>
      <c r="E150" s="37" t="s">
        <v>494</v>
      </c>
      <c r="F150" s="37" t="s">
        <v>495</v>
      </c>
      <c r="G150" s="37" t="s">
        <v>496</v>
      </c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8"/>
      <c r="S150" s="38"/>
      <c r="T150" s="38"/>
      <c r="U150" s="38"/>
    </row>
    <row r="151" spans="1:21" s="57" customFormat="1" ht="15.75" x14ac:dyDescent="0.15">
      <c r="A151" s="52" t="s">
        <v>96</v>
      </c>
      <c r="B151" s="37" t="s">
        <v>493</v>
      </c>
      <c r="C151" s="36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8"/>
      <c r="S151" s="38"/>
      <c r="T151" s="38"/>
      <c r="U151" s="38"/>
    </row>
    <row r="152" spans="1:21" s="57" customFormat="1" ht="15.75" x14ac:dyDescent="0.15">
      <c r="A152" s="52" t="s">
        <v>497</v>
      </c>
      <c r="B152" s="37" t="s">
        <v>491</v>
      </c>
      <c r="C152" s="37" t="s">
        <v>493</v>
      </c>
      <c r="D152" s="37" t="s">
        <v>494</v>
      </c>
      <c r="E152" s="37" t="s">
        <v>495</v>
      </c>
      <c r="F152" s="37" t="s">
        <v>496</v>
      </c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8"/>
      <c r="S152" s="38"/>
      <c r="T152" s="38"/>
      <c r="U152" s="38"/>
    </row>
    <row r="153" spans="1:21" s="57" customFormat="1" ht="15.75" x14ac:dyDescent="0.15">
      <c r="A153" s="52" t="s">
        <v>498</v>
      </c>
      <c r="B153" s="37" t="s">
        <v>491</v>
      </c>
      <c r="C153" s="37"/>
      <c r="D153" s="36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8"/>
      <c r="S153" s="38"/>
      <c r="T153" s="38"/>
      <c r="U153" s="38"/>
    </row>
    <row r="154" spans="1:21" s="57" customFormat="1" ht="15.75" x14ac:dyDescent="0.15">
      <c r="A154" s="52" t="s">
        <v>189</v>
      </c>
      <c r="B154" s="37" t="s">
        <v>492</v>
      </c>
      <c r="C154" s="37" t="s">
        <v>493</v>
      </c>
      <c r="D154" s="37" t="s">
        <v>494</v>
      </c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8"/>
      <c r="S154" s="38"/>
      <c r="T154" s="38"/>
      <c r="U154" s="38"/>
    </row>
    <row r="155" spans="1:21" s="57" customFormat="1" ht="15.75" x14ac:dyDescent="0.15">
      <c r="A155" s="52" t="s">
        <v>97</v>
      </c>
      <c r="B155" s="37" t="s">
        <v>491</v>
      </c>
      <c r="C155" s="37" t="s">
        <v>493</v>
      </c>
      <c r="D155" s="37" t="s">
        <v>494</v>
      </c>
      <c r="E155" s="37" t="s">
        <v>495</v>
      </c>
      <c r="F155" s="37" t="s">
        <v>496</v>
      </c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8"/>
      <c r="S155" s="38"/>
      <c r="T155" s="38"/>
      <c r="U155" s="38"/>
    </row>
    <row r="156" spans="1:21" s="57" customFormat="1" ht="15.75" x14ac:dyDescent="0.15">
      <c r="A156" s="52" t="s">
        <v>98</v>
      </c>
      <c r="B156" s="37" t="s">
        <v>499</v>
      </c>
      <c r="C156" s="37" t="s">
        <v>500</v>
      </c>
      <c r="D156" s="37" t="s">
        <v>501</v>
      </c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8"/>
      <c r="S156" s="38"/>
      <c r="T156" s="38"/>
      <c r="U156" s="38"/>
    </row>
    <row r="157" spans="1:21" s="57" customFormat="1" ht="15.75" x14ac:dyDescent="0.15">
      <c r="A157" s="52" t="s">
        <v>502</v>
      </c>
      <c r="B157" s="37" t="s">
        <v>501</v>
      </c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8"/>
      <c r="S157" s="38"/>
      <c r="T157" s="38"/>
      <c r="U157" s="38"/>
    </row>
    <row r="158" spans="1:21" s="57" customFormat="1" ht="15.75" x14ac:dyDescent="0.15">
      <c r="A158" s="52" t="s">
        <v>99</v>
      </c>
      <c r="B158" s="37" t="s">
        <v>259</v>
      </c>
      <c r="C158" s="37" t="s">
        <v>260</v>
      </c>
      <c r="D158" s="37" t="s">
        <v>261</v>
      </c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8"/>
      <c r="S158" s="38"/>
      <c r="T158" s="38"/>
      <c r="U158" s="38"/>
    </row>
    <row r="159" spans="1:21" s="57" customFormat="1" ht="15.75" x14ac:dyDescent="0.15">
      <c r="A159" s="52" t="s">
        <v>100</v>
      </c>
      <c r="B159" s="37" t="s">
        <v>259</v>
      </c>
      <c r="C159" s="37" t="s">
        <v>260</v>
      </c>
      <c r="D159" s="37" t="s">
        <v>261</v>
      </c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8"/>
      <c r="S159" s="38"/>
      <c r="T159" s="38"/>
      <c r="U159" s="38"/>
    </row>
    <row r="160" spans="1:21" s="57" customFormat="1" ht="15.75" x14ac:dyDescent="0.15">
      <c r="A160" s="52" t="s">
        <v>101</v>
      </c>
      <c r="B160" s="37" t="s">
        <v>503</v>
      </c>
      <c r="C160" s="39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8"/>
      <c r="S160" s="38"/>
      <c r="T160" s="38"/>
      <c r="U160" s="38"/>
    </row>
    <row r="161" spans="1:21" s="57" customFormat="1" ht="15.75" x14ac:dyDescent="0.15">
      <c r="A161" s="52" t="s">
        <v>102</v>
      </c>
      <c r="B161" s="37" t="s">
        <v>504</v>
      </c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8"/>
      <c r="S161" s="38"/>
      <c r="T161" s="38"/>
      <c r="U161" s="38"/>
    </row>
    <row r="162" spans="1:21" s="57" customFormat="1" ht="15.75" x14ac:dyDescent="0.15">
      <c r="A162" s="52" t="s">
        <v>103</v>
      </c>
      <c r="B162" s="37" t="s">
        <v>505</v>
      </c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8"/>
      <c r="S162" s="38"/>
      <c r="T162" s="38"/>
      <c r="U162" s="38"/>
    </row>
    <row r="163" spans="1:21" s="57" customFormat="1" ht="15.75" x14ac:dyDescent="0.15">
      <c r="A163" s="52" t="s">
        <v>104</v>
      </c>
      <c r="B163" s="37" t="s">
        <v>506</v>
      </c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8"/>
      <c r="S163" s="38"/>
      <c r="T163" s="38"/>
      <c r="U163" s="38"/>
    </row>
    <row r="164" spans="1:21" s="57" customFormat="1" ht="15.75" x14ac:dyDescent="0.15">
      <c r="A164" s="52" t="s">
        <v>105</v>
      </c>
      <c r="B164" s="37" t="s">
        <v>507</v>
      </c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8"/>
      <c r="S164" s="38"/>
      <c r="T164" s="38"/>
      <c r="U164" s="38"/>
    </row>
    <row r="165" spans="1:21" s="57" customFormat="1" ht="15.75" x14ac:dyDescent="0.15">
      <c r="A165" s="52" t="s">
        <v>106</v>
      </c>
      <c r="B165" s="37" t="s">
        <v>508</v>
      </c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8"/>
      <c r="S165" s="38"/>
      <c r="T165" s="38"/>
      <c r="U165" s="38"/>
    </row>
    <row r="166" spans="1:21" s="57" customFormat="1" ht="15.75" x14ac:dyDescent="0.15">
      <c r="A166" s="52" t="s">
        <v>107</v>
      </c>
      <c r="B166" s="37" t="s">
        <v>509</v>
      </c>
      <c r="C166" s="39"/>
      <c r="D166" s="37"/>
      <c r="E166" s="37"/>
      <c r="F166" s="44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8"/>
      <c r="S166" s="38"/>
      <c r="T166" s="38"/>
      <c r="U166" s="38"/>
    </row>
    <row r="167" spans="1:21" s="57" customFormat="1" ht="15.75" x14ac:dyDescent="0.15">
      <c r="A167" s="52" t="s">
        <v>510</v>
      </c>
      <c r="B167" s="37" t="s">
        <v>511</v>
      </c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8"/>
      <c r="S167" s="38"/>
      <c r="T167" s="38"/>
      <c r="U167" s="38"/>
    </row>
    <row r="168" spans="1:21" s="57" customFormat="1" ht="15.75" x14ac:dyDescent="0.15">
      <c r="A168" s="52" t="s">
        <v>108</v>
      </c>
      <c r="B168" s="37" t="s">
        <v>512</v>
      </c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8"/>
      <c r="S168" s="38"/>
      <c r="T168" s="38"/>
      <c r="U168" s="38"/>
    </row>
    <row r="169" spans="1:21" s="57" customFormat="1" ht="15.75" x14ac:dyDescent="0.15">
      <c r="A169" s="52" t="s">
        <v>109</v>
      </c>
      <c r="B169" s="37" t="s">
        <v>513</v>
      </c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8"/>
      <c r="S169" s="38"/>
      <c r="T169" s="38"/>
      <c r="U169" s="38"/>
    </row>
    <row r="170" spans="1:21" s="57" customFormat="1" ht="15.75" x14ac:dyDescent="0.15">
      <c r="A170" s="52" t="s">
        <v>110</v>
      </c>
      <c r="B170" s="37" t="s">
        <v>514</v>
      </c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8"/>
      <c r="S170" s="38"/>
      <c r="T170" s="38"/>
      <c r="U170" s="38"/>
    </row>
    <row r="171" spans="1:21" s="57" customFormat="1" ht="15.75" x14ac:dyDescent="0.15">
      <c r="A171" s="52" t="s">
        <v>111</v>
      </c>
      <c r="B171" s="37" t="s">
        <v>515</v>
      </c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8"/>
      <c r="S171" s="38"/>
      <c r="T171" s="38"/>
      <c r="U171" s="38"/>
    </row>
    <row r="172" spans="1:21" s="57" customFormat="1" ht="15.75" x14ac:dyDescent="0.15">
      <c r="A172" s="52" t="s">
        <v>112</v>
      </c>
      <c r="B172" s="37" t="s">
        <v>516</v>
      </c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8"/>
      <c r="S172" s="38"/>
      <c r="T172" s="38"/>
      <c r="U172" s="38"/>
    </row>
    <row r="173" spans="1:21" s="57" customFormat="1" ht="15.75" x14ac:dyDescent="0.15">
      <c r="A173" s="52" t="s">
        <v>113</v>
      </c>
      <c r="B173" s="37" t="s">
        <v>517</v>
      </c>
      <c r="C173" s="37" t="s">
        <v>518</v>
      </c>
      <c r="D173" s="37"/>
      <c r="E173" s="37"/>
      <c r="F173" s="44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8"/>
      <c r="S173" s="38"/>
      <c r="T173" s="38"/>
      <c r="U173" s="38"/>
    </row>
    <row r="174" spans="1:21" s="57" customFormat="1" ht="15.75" x14ac:dyDescent="0.15">
      <c r="A174" s="52" t="s">
        <v>519</v>
      </c>
      <c r="B174" s="37" t="s">
        <v>517</v>
      </c>
      <c r="C174" s="37" t="s">
        <v>518</v>
      </c>
      <c r="D174" s="37"/>
      <c r="E174" s="37"/>
      <c r="F174" s="44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8"/>
      <c r="S174" s="38"/>
      <c r="T174" s="38"/>
      <c r="U174" s="38"/>
    </row>
    <row r="175" spans="1:21" s="57" customFormat="1" ht="15.75" x14ac:dyDescent="0.15">
      <c r="A175" s="52" t="s">
        <v>123</v>
      </c>
      <c r="B175" s="37" t="s">
        <v>520</v>
      </c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8"/>
      <c r="S175" s="38"/>
      <c r="T175" s="38"/>
      <c r="U175" s="38"/>
    </row>
    <row r="176" spans="1:21" s="57" customFormat="1" ht="15.75" x14ac:dyDescent="0.15">
      <c r="A176" s="52" t="s">
        <v>124</v>
      </c>
      <c r="B176" s="37" t="s">
        <v>521</v>
      </c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8"/>
      <c r="S176" s="38"/>
      <c r="T176" s="38"/>
      <c r="U176" s="38"/>
    </row>
    <row r="177" spans="1:21" s="57" customFormat="1" ht="15.75" x14ac:dyDescent="0.15">
      <c r="A177" s="52" t="s">
        <v>125</v>
      </c>
      <c r="B177" s="37" t="s">
        <v>522</v>
      </c>
      <c r="C177" s="37" t="s">
        <v>523</v>
      </c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8"/>
      <c r="S177" s="38"/>
      <c r="T177" s="38"/>
      <c r="U177" s="38"/>
    </row>
    <row r="178" spans="1:21" s="57" customFormat="1" ht="15.75" x14ac:dyDescent="0.15">
      <c r="A178" s="52" t="s">
        <v>126</v>
      </c>
      <c r="B178" s="37" t="s">
        <v>522</v>
      </c>
      <c r="C178" s="37" t="s">
        <v>523</v>
      </c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8"/>
      <c r="S178" s="38"/>
      <c r="T178" s="38"/>
      <c r="U178" s="38"/>
    </row>
    <row r="179" spans="1:21" s="57" customFormat="1" ht="15.75" x14ac:dyDescent="0.15">
      <c r="A179" s="52" t="s">
        <v>127</v>
      </c>
      <c r="B179" s="37" t="s">
        <v>524</v>
      </c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8"/>
      <c r="S179" s="38"/>
      <c r="T179" s="38"/>
      <c r="U179" s="38"/>
    </row>
    <row r="180" spans="1:21" s="57" customFormat="1" ht="15.75" x14ac:dyDescent="0.15">
      <c r="A180" s="52" t="s">
        <v>128</v>
      </c>
      <c r="B180" s="54" t="s">
        <v>525</v>
      </c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8"/>
      <c r="S180" s="38"/>
      <c r="T180" s="38"/>
      <c r="U180" s="38"/>
    </row>
    <row r="181" spans="1:21" s="57" customFormat="1" ht="15.75" x14ac:dyDescent="0.15">
      <c r="A181" s="52" t="s">
        <v>526</v>
      </c>
      <c r="B181" s="37" t="s">
        <v>527</v>
      </c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8"/>
      <c r="S181" s="38"/>
      <c r="T181" s="38"/>
      <c r="U181" s="38"/>
    </row>
    <row r="182" spans="1:21" s="57" customFormat="1" ht="15.75" x14ac:dyDescent="0.15">
      <c r="A182" s="52" t="s">
        <v>129</v>
      </c>
      <c r="B182" s="37" t="s">
        <v>528</v>
      </c>
      <c r="C182" s="38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8"/>
      <c r="S182" s="38"/>
      <c r="T182" s="38"/>
      <c r="U182" s="38"/>
    </row>
    <row r="183" spans="1:21" s="57" customFormat="1" ht="15.75" x14ac:dyDescent="0.15">
      <c r="A183" s="52" t="s">
        <v>130</v>
      </c>
      <c r="B183" s="37" t="s">
        <v>529</v>
      </c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8"/>
      <c r="S183" s="38"/>
      <c r="T183" s="38"/>
      <c r="U183" s="38"/>
    </row>
    <row r="184" spans="1:21" s="57" customFormat="1" ht="15.75" x14ac:dyDescent="0.15">
      <c r="A184" s="52" t="s">
        <v>131</v>
      </c>
      <c r="B184" s="37" t="s">
        <v>530</v>
      </c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8"/>
      <c r="S184" s="38"/>
      <c r="T184" s="38"/>
      <c r="U184" s="38"/>
    </row>
    <row r="185" spans="1:21" s="57" customFormat="1" ht="15.75" x14ac:dyDescent="0.15">
      <c r="A185" s="52" t="s">
        <v>132</v>
      </c>
      <c r="B185" s="37" t="s">
        <v>531</v>
      </c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8"/>
      <c r="S185" s="38"/>
      <c r="T185" s="38"/>
      <c r="U185" s="38"/>
    </row>
    <row r="186" spans="1:21" s="57" customFormat="1" ht="15.75" x14ac:dyDescent="0.15">
      <c r="A186" s="52" t="s">
        <v>532</v>
      </c>
      <c r="B186" s="37" t="s">
        <v>206</v>
      </c>
      <c r="C186" s="37"/>
      <c r="D186" s="36"/>
      <c r="E186" s="37"/>
      <c r="F186" s="37"/>
      <c r="G186" s="37"/>
      <c r="H186" s="37"/>
      <c r="I186" s="37"/>
      <c r="J186" s="36"/>
      <c r="K186" s="37"/>
      <c r="L186" s="37"/>
      <c r="M186" s="37"/>
      <c r="N186" s="37"/>
      <c r="O186" s="37"/>
      <c r="P186" s="37"/>
      <c r="Q186" s="37"/>
      <c r="R186" s="38"/>
      <c r="S186" s="38"/>
      <c r="T186" s="38"/>
      <c r="U186" s="38"/>
    </row>
    <row r="187" spans="1:21" s="57" customFormat="1" ht="15.75" x14ac:dyDescent="0.15">
      <c r="A187" s="52" t="s">
        <v>133</v>
      </c>
      <c r="B187" s="37" t="s">
        <v>533</v>
      </c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8"/>
      <c r="S187" s="38"/>
      <c r="T187" s="38"/>
      <c r="U187" s="38"/>
    </row>
    <row r="188" spans="1:21" s="57" customFormat="1" ht="15.75" x14ac:dyDescent="0.15">
      <c r="A188" s="52" t="s">
        <v>134</v>
      </c>
      <c r="B188" s="37" t="s">
        <v>534</v>
      </c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8"/>
      <c r="S188" s="38"/>
      <c r="T188" s="38"/>
      <c r="U188" s="38"/>
    </row>
    <row r="189" spans="1:21" s="57" customFormat="1" ht="15.75" x14ac:dyDescent="0.15">
      <c r="A189" s="52" t="s">
        <v>135</v>
      </c>
      <c r="B189" s="37" t="s">
        <v>535</v>
      </c>
      <c r="C189" s="37" t="s">
        <v>536</v>
      </c>
      <c r="D189" s="37" t="s">
        <v>537</v>
      </c>
      <c r="E189" s="31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8"/>
      <c r="S189" s="38"/>
      <c r="T189" s="38"/>
      <c r="U189" s="38"/>
    </row>
    <row r="190" spans="1:21" s="57" customFormat="1" ht="15.75" x14ac:dyDescent="0.15">
      <c r="A190" s="52" t="s">
        <v>538</v>
      </c>
      <c r="B190" s="37" t="s">
        <v>539</v>
      </c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8"/>
      <c r="S190" s="38"/>
      <c r="T190" s="38"/>
      <c r="U190" s="38"/>
    </row>
    <row r="191" spans="1:21" s="57" customFormat="1" ht="15.75" x14ac:dyDescent="0.15">
      <c r="A191" s="52" t="s">
        <v>540</v>
      </c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8"/>
      <c r="S191" s="38"/>
      <c r="T191" s="38"/>
      <c r="U191" s="38"/>
    </row>
    <row r="192" spans="1:21" s="57" customFormat="1" ht="15.75" x14ac:dyDescent="0.15">
      <c r="A192" s="52" t="s">
        <v>541</v>
      </c>
      <c r="B192" s="37" t="s">
        <v>542</v>
      </c>
      <c r="C192" s="37" t="s">
        <v>543</v>
      </c>
      <c r="D192" s="39"/>
      <c r="E192" s="37"/>
      <c r="F192" s="44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8"/>
      <c r="S192" s="38"/>
      <c r="T192" s="38"/>
      <c r="U192" s="38"/>
    </row>
    <row r="193" spans="1:21" s="57" customFormat="1" ht="15.75" x14ac:dyDescent="0.15">
      <c r="A193" s="52" t="s">
        <v>544</v>
      </c>
      <c r="B193" s="37" t="s">
        <v>545</v>
      </c>
      <c r="C193" s="39"/>
      <c r="D193" s="39"/>
      <c r="E193" s="37"/>
      <c r="F193" s="44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8"/>
      <c r="S193" s="38"/>
      <c r="T193" s="38"/>
      <c r="U193" s="38"/>
    </row>
    <row r="194" spans="1:21" s="57" customFormat="1" ht="15.75" x14ac:dyDescent="0.15">
      <c r="A194" s="52" t="s">
        <v>136</v>
      </c>
      <c r="B194" s="37" t="s">
        <v>546</v>
      </c>
      <c r="C194" s="38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8"/>
      <c r="S194" s="38"/>
      <c r="T194" s="38"/>
      <c r="U194" s="38"/>
    </row>
    <row r="195" spans="1:21" s="57" customFormat="1" ht="15.75" x14ac:dyDescent="0.15">
      <c r="A195" s="52" t="s">
        <v>547</v>
      </c>
      <c r="B195" s="37" t="s">
        <v>548</v>
      </c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8"/>
      <c r="S195" s="38"/>
      <c r="T195" s="38"/>
      <c r="U195" s="38"/>
    </row>
    <row r="196" spans="1:21" s="57" customFormat="1" ht="15.75" x14ac:dyDescent="0.15">
      <c r="A196" s="52" t="s">
        <v>549</v>
      </c>
      <c r="B196" s="37" t="s">
        <v>550</v>
      </c>
      <c r="C196" s="36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8"/>
      <c r="S196" s="38"/>
      <c r="T196" s="38"/>
      <c r="U196" s="38"/>
    </row>
    <row r="197" spans="1:21" s="57" customFormat="1" ht="15.75" x14ac:dyDescent="0.15">
      <c r="A197" s="52" t="s">
        <v>551</v>
      </c>
      <c r="B197" s="37" t="s">
        <v>552</v>
      </c>
      <c r="C197" s="38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8"/>
      <c r="S197" s="38"/>
      <c r="T197" s="38"/>
      <c r="U197" s="38"/>
    </row>
    <row r="198" spans="1:21" s="57" customFormat="1" ht="15.75" x14ac:dyDescent="0.15">
      <c r="A198" s="52" t="s">
        <v>553</v>
      </c>
      <c r="B198" s="37" t="s">
        <v>554</v>
      </c>
      <c r="C198" s="37" t="s">
        <v>555</v>
      </c>
      <c r="D198" s="37" t="s">
        <v>556</v>
      </c>
      <c r="E198" s="39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8"/>
      <c r="S198" s="38"/>
      <c r="T198" s="38"/>
      <c r="U198" s="38"/>
    </row>
    <row r="199" spans="1:21" s="57" customFormat="1" ht="15.75" x14ac:dyDescent="0.15">
      <c r="A199" s="52" t="s">
        <v>557</v>
      </c>
      <c r="B199" s="37" t="s">
        <v>558</v>
      </c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8"/>
      <c r="S199" s="38"/>
      <c r="T199" s="38"/>
      <c r="U199" s="38"/>
    </row>
    <row r="200" spans="1:21" s="57" customFormat="1" ht="15.75" x14ac:dyDescent="0.15">
      <c r="A200" s="52" t="s">
        <v>559</v>
      </c>
      <c r="B200" s="37" t="s">
        <v>560</v>
      </c>
      <c r="C200" s="37" t="s">
        <v>561</v>
      </c>
      <c r="D200" s="39"/>
      <c r="E200" s="37"/>
      <c r="F200" s="44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8"/>
      <c r="S200" s="38"/>
      <c r="T200" s="38"/>
      <c r="U200" s="38"/>
    </row>
    <row r="201" spans="1:21" s="57" customFormat="1" ht="15.75" x14ac:dyDescent="0.15">
      <c r="A201" s="52" t="s">
        <v>562</v>
      </c>
      <c r="B201" s="37" t="s">
        <v>563</v>
      </c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8"/>
      <c r="S201" s="38"/>
      <c r="T201" s="38"/>
      <c r="U201" s="38"/>
    </row>
    <row r="202" spans="1:21" s="57" customFormat="1" ht="15.75" x14ac:dyDescent="0.15">
      <c r="A202" s="52" t="s">
        <v>564</v>
      </c>
      <c r="B202" s="37" t="s">
        <v>565</v>
      </c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8"/>
      <c r="S202" s="38"/>
      <c r="T202" s="38"/>
      <c r="U202" s="38"/>
    </row>
    <row r="203" spans="1:21" s="57" customFormat="1" ht="15.75" x14ac:dyDescent="0.15">
      <c r="A203" s="52" t="s">
        <v>566</v>
      </c>
      <c r="B203" s="37" t="s">
        <v>567</v>
      </c>
      <c r="C203" s="37" t="s">
        <v>568</v>
      </c>
      <c r="D203" s="37" t="s">
        <v>569</v>
      </c>
      <c r="E203" s="37" t="s">
        <v>570</v>
      </c>
      <c r="F203" s="37" t="s">
        <v>203</v>
      </c>
      <c r="G203" s="37" t="s">
        <v>204</v>
      </c>
      <c r="H203" s="37" t="s">
        <v>205</v>
      </c>
      <c r="I203" s="37" t="s">
        <v>208</v>
      </c>
      <c r="J203" s="37"/>
      <c r="K203" s="37"/>
      <c r="L203" s="37"/>
      <c r="M203" s="37"/>
      <c r="N203" s="37"/>
      <c r="O203" s="37"/>
      <c r="P203" s="37"/>
      <c r="Q203" s="37"/>
      <c r="R203" s="38"/>
      <c r="S203" s="38"/>
      <c r="T203" s="38"/>
      <c r="U203" s="38"/>
    </row>
    <row r="204" spans="1:21" s="57" customFormat="1" ht="15.75" x14ac:dyDescent="0.15">
      <c r="A204" s="52" t="s">
        <v>571</v>
      </c>
      <c r="B204" s="37" t="s">
        <v>572</v>
      </c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8"/>
      <c r="S204" s="38"/>
      <c r="T204" s="38"/>
      <c r="U204" s="38"/>
    </row>
    <row r="205" spans="1:21" s="57" customFormat="1" ht="15.75" x14ac:dyDescent="0.15">
      <c r="A205" s="52" t="s">
        <v>573</v>
      </c>
      <c r="B205" s="37" t="s">
        <v>372</v>
      </c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8"/>
      <c r="S205" s="38"/>
      <c r="T205" s="38"/>
      <c r="U205" s="38"/>
    </row>
    <row r="206" spans="1:21" s="57" customFormat="1" ht="15.75" x14ac:dyDescent="0.15">
      <c r="A206" s="52" t="s">
        <v>574</v>
      </c>
      <c r="B206" s="37" t="s">
        <v>575</v>
      </c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8"/>
      <c r="S206" s="38"/>
      <c r="T206" s="38"/>
      <c r="U206" s="38"/>
    </row>
    <row r="207" spans="1:21" s="57" customFormat="1" ht="15.75" x14ac:dyDescent="0.15">
      <c r="A207" s="52" t="s">
        <v>170</v>
      </c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8"/>
      <c r="S207" s="38"/>
      <c r="T207" s="38"/>
      <c r="U207" s="38"/>
    </row>
    <row r="208" spans="1:21" s="57" customFormat="1" ht="15.75" x14ac:dyDescent="0.15">
      <c r="A208" s="52" t="s">
        <v>171</v>
      </c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8"/>
      <c r="S208" s="38"/>
      <c r="T208" s="38"/>
      <c r="U208" s="38"/>
    </row>
    <row r="209" spans="1:21" s="57" customFormat="1" ht="15.75" x14ac:dyDescent="0.15">
      <c r="A209" s="52" t="s">
        <v>137</v>
      </c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8"/>
      <c r="S209" s="38"/>
      <c r="T209" s="38"/>
      <c r="U209" s="38"/>
    </row>
    <row r="210" spans="1:21" s="57" customFormat="1" ht="15.75" x14ac:dyDescent="0.15">
      <c r="A210" s="52" t="s">
        <v>172</v>
      </c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8"/>
      <c r="S210" s="38"/>
      <c r="T210" s="38"/>
      <c r="U210" s="38"/>
    </row>
    <row r="211" spans="1:21" s="57" customFormat="1" ht="15.75" x14ac:dyDescent="0.15">
      <c r="A211" s="52" t="s">
        <v>138</v>
      </c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8"/>
      <c r="S211" s="38"/>
      <c r="T211" s="38"/>
      <c r="U211" s="38"/>
    </row>
    <row r="212" spans="1:21" s="57" customFormat="1" ht="15.75" x14ac:dyDescent="0.15">
      <c r="A212" s="52" t="s">
        <v>139</v>
      </c>
      <c r="B212" s="37" t="s">
        <v>576</v>
      </c>
      <c r="C212" s="37"/>
      <c r="D212" s="36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8"/>
      <c r="S212" s="38"/>
      <c r="T212" s="38"/>
      <c r="U212" s="38"/>
    </row>
    <row r="213" spans="1:21" s="57" customFormat="1" ht="15.75" x14ac:dyDescent="0.15">
      <c r="A213" s="52" t="s">
        <v>140</v>
      </c>
      <c r="B213" s="37" t="s">
        <v>575</v>
      </c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8"/>
      <c r="S213" s="38"/>
      <c r="T213" s="38"/>
      <c r="U213" s="38"/>
    </row>
    <row r="214" spans="1:21" s="57" customFormat="1" ht="15.75" x14ac:dyDescent="0.15">
      <c r="A214" s="52" t="s">
        <v>141</v>
      </c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8"/>
      <c r="S214" s="38"/>
      <c r="T214" s="38"/>
      <c r="U214" s="38"/>
    </row>
    <row r="215" spans="1:21" s="57" customFormat="1" ht="15.75" x14ac:dyDescent="0.15">
      <c r="A215" s="52" t="s">
        <v>142</v>
      </c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8"/>
      <c r="S215" s="38"/>
      <c r="T215" s="38"/>
      <c r="U215" s="38"/>
    </row>
    <row r="216" spans="1:21" s="57" customFormat="1" ht="15.75" x14ac:dyDescent="0.15">
      <c r="A216" s="52" t="s">
        <v>577</v>
      </c>
      <c r="B216" s="37" t="s">
        <v>576</v>
      </c>
      <c r="C216" s="39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8"/>
      <c r="S216" s="38"/>
      <c r="T216" s="38"/>
      <c r="U216" s="38"/>
    </row>
    <row r="217" spans="1:21" s="57" customFormat="1" ht="15.75" x14ac:dyDescent="0.15">
      <c r="A217" s="52" t="s">
        <v>578</v>
      </c>
      <c r="B217" s="37" t="s">
        <v>579</v>
      </c>
      <c r="C217" s="37" t="s">
        <v>580</v>
      </c>
      <c r="D217" s="37" t="s">
        <v>581</v>
      </c>
      <c r="E217" s="37" t="s">
        <v>582</v>
      </c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8"/>
      <c r="S217" s="38"/>
      <c r="T217" s="38"/>
      <c r="U217" s="38"/>
    </row>
    <row r="218" spans="1:21" s="57" customFormat="1" ht="15.75" x14ac:dyDescent="0.15">
      <c r="A218" s="52" t="s">
        <v>143</v>
      </c>
      <c r="B218" s="37" t="s">
        <v>579</v>
      </c>
      <c r="C218" s="37" t="s">
        <v>580</v>
      </c>
      <c r="D218" s="37" t="s">
        <v>581</v>
      </c>
      <c r="E218" s="35" t="s">
        <v>582</v>
      </c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8"/>
      <c r="S218" s="38"/>
      <c r="T218" s="38"/>
      <c r="U218" s="38"/>
    </row>
    <row r="219" spans="1:21" s="57" customFormat="1" ht="15.75" x14ac:dyDescent="0.15">
      <c r="A219" s="52" t="s">
        <v>144</v>
      </c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8"/>
      <c r="S219" s="38"/>
      <c r="T219" s="38"/>
      <c r="U219" s="38"/>
    </row>
    <row r="220" spans="1:21" s="57" customFormat="1" ht="15.75" x14ac:dyDescent="0.15">
      <c r="A220" s="52" t="s">
        <v>145</v>
      </c>
      <c r="B220" s="37" t="s">
        <v>583</v>
      </c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8"/>
      <c r="S220" s="38"/>
      <c r="T220" s="38"/>
      <c r="U220" s="38"/>
    </row>
    <row r="221" spans="1:21" s="57" customFormat="1" ht="15.75" x14ac:dyDescent="0.15">
      <c r="A221" s="52" t="s">
        <v>146</v>
      </c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8"/>
      <c r="S221" s="38"/>
      <c r="T221" s="38"/>
      <c r="U221" s="38"/>
    </row>
    <row r="222" spans="1:21" s="57" customFormat="1" ht="15.75" x14ac:dyDescent="0.15">
      <c r="A222" s="52" t="s">
        <v>147</v>
      </c>
      <c r="B222" s="37" t="s">
        <v>423</v>
      </c>
      <c r="C222" s="35" t="s">
        <v>402</v>
      </c>
      <c r="D222" s="35" t="s">
        <v>403</v>
      </c>
      <c r="E222" s="37" t="s">
        <v>424</v>
      </c>
      <c r="F222" s="35" t="s">
        <v>425</v>
      </c>
      <c r="G222" s="35" t="s">
        <v>426</v>
      </c>
      <c r="H222" s="35" t="s">
        <v>427</v>
      </c>
      <c r="I222" s="35" t="s">
        <v>428</v>
      </c>
      <c r="J222" s="38"/>
      <c r="K222" s="38"/>
      <c r="L222" s="37"/>
      <c r="M222" s="37"/>
      <c r="N222" s="37"/>
      <c r="O222" s="37"/>
      <c r="P222" s="37"/>
      <c r="Q222" s="37"/>
      <c r="R222" s="38"/>
      <c r="S222" s="38"/>
      <c r="T222" s="38"/>
      <c r="U222" s="38"/>
    </row>
    <row r="223" spans="1:21" s="57" customFormat="1" ht="15.75" x14ac:dyDescent="0.15">
      <c r="A223" s="52" t="s">
        <v>148</v>
      </c>
      <c r="B223" s="37" t="s">
        <v>423</v>
      </c>
      <c r="C223" s="35" t="s">
        <v>402</v>
      </c>
      <c r="D223" s="35" t="s">
        <v>403</v>
      </c>
      <c r="E223" s="37" t="s">
        <v>424</v>
      </c>
      <c r="F223" s="35" t="s">
        <v>425</v>
      </c>
      <c r="G223" s="35" t="s">
        <v>426</v>
      </c>
      <c r="H223" s="35" t="s">
        <v>427</v>
      </c>
      <c r="I223" s="38"/>
      <c r="J223" s="38"/>
      <c r="K223" s="38"/>
      <c r="L223" s="37"/>
      <c r="M223" s="37"/>
      <c r="N223" s="37"/>
      <c r="O223" s="37"/>
      <c r="P223" s="37"/>
      <c r="Q223" s="37"/>
      <c r="R223" s="38"/>
      <c r="S223" s="38"/>
      <c r="T223" s="38"/>
      <c r="U223" s="38"/>
    </row>
    <row r="224" spans="1:21" s="57" customFormat="1" ht="15.75" x14ac:dyDescent="0.15">
      <c r="A224" s="52" t="s">
        <v>584</v>
      </c>
      <c r="B224" s="37" t="s">
        <v>409</v>
      </c>
      <c r="C224" s="37" t="s">
        <v>410</v>
      </c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8"/>
      <c r="S224" s="38"/>
      <c r="T224" s="38"/>
      <c r="U224" s="38"/>
    </row>
    <row r="225" spans="1:21" s="57" customFormat="1" ht="15.75" x14ac:dyDescent="0.15">
      <c r="A225" s="52" t="s">
        <v>585</v>
      </c>
      <c r="B225" s="37" t="s">
        <v>409</v>
      </c>
      <c r="C225" s="37" t="s">
        <v>410</v>
      </c>
      <c r="D225" s="37" t="s">
        <v>411</v>
      </c>
      <c r="E225" s="36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8"/>
      <c r="S225" s="38"/>
      <c r="T225" s="38"/>
      <c r="U225" s="38"/>
    </row>
    <row r="226" spans="1:21" s="57" customFormat="1" ht="15.75" x14ac:dyDescent="0.15">
      <c r="A226" s="52" t="s">
        <v>149</v>
      </c>
      <c r="B226" s="37" t="s">
        <v>586</v>
      </c>
      <c r="C226" s="37" t="s">
        <v>587</v>
      </c>
      <c r="D226" s="37" t="s">
        <v>588</v>
      </c>
      <c r="E226" s="37" t="s">
        <v>589</v>
      </c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8"/>
      <c r="S226" s="38"/>
      <c r="T226" s="38"/>
      <c r="U226" s="38"/>
    </row>
    <row r="227" spans="1:21" s="57" customFormat="1" ht="15.75" x14ac:dyDescent="0.15">
      <c r="A227" s="52" t="s">
        <v>150</v>
      </c>
      <c r="B227" s="37" t="s">
        <v>586</v>
      </c>
      <c r="C227" s="37" t="s">
        <v>587</v>
      </c>
      <c r="D227" s="37" t="s">
        <v>588</v>
      </c>
      <c r="E227" s="37" t="s">
        <v>589</v>
      </c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8"/>
      <c r="S227" s="38"/>
      <c r="T227" s="38"/>
      <c r="U227" s="38"/>
    </row>
    <row r="228" spans="1:21" s="57" customFormat="1" ht="15.75" x14ac:dyDescent="0.15">
      <c r="A228" s="52" t="s">
        <v>151</v>
      </c>
      <c r="B228" s="37" t="s">
        <v>590</v>
      </c>
      <c r="C228" s="39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8"/>
      <c r="S228" s="38"/>
      <c r="T228" s="38"/>
      <c r="U228" s="38"/>
    </row>
    <row r="229" spans="1:21" s="57" customFormat="1" ht="15.75" x14ac:dyDescent="0.15">
      <c r="A229" s="52" t="s">
        <v>591</v>
      </c>
      <c r="B229" s="37" t="s">
        <v>428</v>
      </c>
      <c r="C229" s="37" t="s">
        <v>592</v>
      </c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8"/>
      <c r="S229" s="38"/>
      <c r="T229" s="38"/>
      <c r="U229" s="38"/>
    </row>
    <row r="230" spans="1:21" ht="15.75" x14ac:dyDescent="0.15">
      <c r="A230" s="52" t="s">
        <v>152</v>
      </c>
      <c r="B230" s="37" t="s">
        <v>593</v>
      </c>
      <c r="C230" s="36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8"/>
      <c r="S230" s="38"/>
      <c r="T230" s="38"/>
      <c r="U230" s="38"/>
    </row>
    <row r="231" spans="1:21" x14ac:dyDescent="0.15">
      <c r="A231" s="52" t="s">
        <v>153</v>
      </c>
      <c r="B231" s="37" t="s">
        <v>594</v>
      </c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8"/>
      <c r="S231" s="38"/>
      <c r="T231" s="38"/>
      <c r="U231" s="38"/>
    </row>
    <row r="232" spans="1:21" x14ac:dyDescent="0.15">
      <c r="A232" s="52" t="s">
        <v>595</v>
      </c>
      <c r="B232" s="37" t="s">
        <v>596</v>
      </c>
      <c r="C232" s="37" t="s">
        <v>597</v>
      </c>
      <c r="D232" s="37" t="s">
        <v>598</v>
      </c>
      <c r="E232" s="37" t="s">
        <v>175</v>
      </c>
      <c r="F232" s="37" t="s">
        <v>176</v>
      </c>
      <c r="G232" s="37" t="s">
        <v>177</v>
      </c>
      <c r="H232" s="37" t="s">
        <v>178</v>
      </c>
      <c r="I232" s="37" t="s">
        <v>179</v>
      </c>
      <c r="J232" s="37" t="s">
        <v>180</v>
      </c>
      <c r="K232" s="37"/>
      <c r="L232" s="37"/>
      <c r="M232" s="37"/>
      <c r="N232" s="37"/>
      <c r="O232" s="37"/>
      <c r="P232" s="37"/>
      <c r="Q232" s="37"/>
      <c r="R232" s="37"/>
      <c r="S232" s="38"/>
      <c r="T232" s="38"/>
      <c r="U232" s="38"/>
    </row>
    <row r="233" spans="1:21" x14ac:dyDescent="0.15">
      <c r="A233" s="52" t="s">
        <v>599</v>
      </c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8"/>
      <c r="S233" s="38"/>
      <c r="T233" s="38"/>
      <c r="U233" s="38"/>
    </row>
    <row r="234" spans="1:21" x14ac:dyDescent="0.15">
      <c r="A234" s="52" t="s">
        <v>168</v>
      </c>
      <c r="B234" s="41" t="s">
        <v>115</v>
      </c>
      <c r="C234" s="41" t="s">
        <v>120</v>
      </c>
      <c r="D234" s="38" t="s">
        <v>600</v>
      </c>
      <c r="E234" s="38"/>
      <c r="F234" s="41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8"/>
      <c r="S234" s="38"/>
      <c r="T234" s="38"/>
      <c r="U234" s="38"/>
    </row>
    <row r="235" spans="1:21" x14ac:dyDescent="0.15">
      <c r="A235" s="52" t="s">
        <v>601</v>
      </c>
      <c r="B235" s="38" t="s">
        <v>154</v>
      </c>
      <c r="C235" s="38" t="s">
        <v>61</v>
      </c>
      <c r="D235" s="38" t="s">
        <v>155</v>
      </c>
      <c r="E235" s="38" t="s">
        <v>156</v>
      </c>
      <c r="F235" s="38" t="s">
        <v>62</v>
      </c>
      <c r="G235" s="38" t="s">
        <v>157</v>
      </c>
      <c r="H235" s="38" t="s">
        <v>394</v>
      </c>
      <c r="I235" s="37" t="s">
        <v>395</v>
      </c>
      <c r="J235" s="37" t="s">
        <v>396</v>
      </c>
      <c r="K235" s="37"/>
      <c r="L235" s="37"/>
      <c r="M235" s="37"/>
      <c r="N235" s="37"/>
      <c r="O235" s="37"/>
      <c r="P235" s="37"/>
      <c r="Q235" s="37"/>
      <c r="R235" s="38"/>
      <c r="S235" s="38"/>
      <c r="T235" s="38"/>
      <c r="U235" s="38"/>
    </row>
    <row r="236" spans="1:21" x14ac:dyDescent="0.15">
      <c r="A236" s="52" t="s">
        <v>602</v>
      </c>
      <c r="B236" s="38" t="s">
        <v>117</v>
      </c>
      <c r="C236" s="38" t="s">
        <v>119</v>
      </c>
      <c r="D236" s="38" t="s">
        <v>121</v>
      </c>
      <c r="E236" s="38" t="s">
        <v>600</v>
      </c>
      <c r="F236" s="37" t="s">
        <v>603</v>
      </c>
      <c r="G236" s="38" t="s">
        <v>604</v>
      </c>
      <c r="H236" s="38" t="s">
        <v>605</v>
      </c>
      <c r="I236" s="38"/>
      <c r="J236" s="38"/>
      <c r="K236" s="38"/>
      <c r="L236" s="38"/>
      <c r="M236" s="37"/>
      <c r="N236" s="37"/>
      <c r="O236" s="37"/>
      <c r="P236" s="37"/>
      <c r="Q236" s="37"/>
      <c r="R236" s="38"/>
      <c r="S236" s="38"/>
      <c r="T236" s="38"/>
      <c r="U236" s="38"/>
    </row>
    <row r="237" spans="1:21" ht="15" customHeight="1" x14ac:dyDescent="0.15">
      <c r="A237" s="52" t="s">
        <v>158</v>
      </c>
      <c r="B237" s="54" t="s">
        <v>606</v>
      </c>
      <c r="C237" s="55" t="s">
        <v>607</v>
      </c>
      <c r="D237" s="55" t="s">
        <v>608</v>
      </c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8"/>
      <c r="S237" s="38"/>
      <c r="T237" s="38"/>
      <c r="U237" s="38"/>
    </row>
    <row r="238" spans="1:21" ht="15" customHeight="1" x14ac:dyDescent="0.15">
      <c r="A238" s="52" t="s">
        <v>159</v>
      </c>
      <c r="B238" s="54" t="s">
        <v>606</v>
      </c>
      <c r="C238" s="55" t="s">
        <v>607</v>
      </c>
      <c r="D238" s="55" t="s">
        <v>608</v>
      </c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8"/>
      <c r="S238" s="38"/>
      <c r="T238" s="38"/>
      <c r="U238" s="38"/>
    </row>
    <row r="239" spans="1:21" ht="15" customHeight="1" x14ac:dyDescent="0.15">
      <c r="A239" s="52" t="s">
        <v>160</v>
      </c>
      <c r="B239" s="38"/>
      <c r="C239" s="38"/>
      <c r="D239" s="38"/>
      <c r="E239" s="38"/>
      <c r="F239" s="38"/>
      <c r="G239" s="38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8"/>
      <c r="S239" s="38"/>
      <c r="T239" s="38"/>
      <c r="U239" s="38"/>
    </row>
    <row r="240" spans="1:21" ht="15" customHeight="1" x14ac:dyDescent="0.15">
      <c r="A240" s="56" t="s">
        <v>609</v>
      </c>
      <c r="B240" s="38" t="s">
        <v>22</v>
      </c>
      <c r="C240" s="38" t="s">
        <v>23</v>
      </c>
      <c r="D240" s="38" t="s">
        <v>24</v>
      </c>
      <c r="E240" s="38" t="s">
        <v>25</v>
      </c>
      <c r="F240" s="38" t="s">
        <v>26</v>
      </c>
      <c r="G240" s="38" t="s">
        <v>27</v>
      </c>
      <c r="H240" s="38" t="s">
        <v>28</v>
      </c>
      <c r="I240" s="38" t="s">
        <v>29</v>
      </c>
      <c r="J240" s="38" t="s">
        <v>30</v>
      </c>
      <c r="K240" s="38" t="s">
        <v>31</v>
      </c>
      <c r="L240" s="38" t="s">
        <v>32</v>
      </c>
      <c r="M240" s="38" t="s">
        <v>33</v>
      </c>
      <c r="N240" s="38" t="s">
        <v>34</v>
      </c>
      <c r="O240" s="38" t="s">
        <v>35</v>
      </c>
      <c r="P240" s="38" t="s">
        <v>36</v>
      </c>
      <c r="Q240" s="38"/>
      <c r="R240" s="38"/>
      <c r="S240" s="38"/>
      <c r="T240" s="38"/>
      <c r="U240" s="38"/>
    </row>
    <row r="241" spans="1:21" ht="15.75" customHeight="1" x14ac:dyDescent="0.15">
      <c r="A241" s="56" t="s">
        <v>610</v>
      </c>
      <c r="B241" s="38" t="s">
        <v>22</v>
      </c>
      <c r="C241" s="38" t="s">
        <v>23</v>
      </c>
      <c r="D241" s="38" t="s">
        <v>24</v>
      </c>
      <c r="E241" s="38" t="s">
        <v>25</v>
      </c>
      <c r="F241" s="38" t="s">
        <v>26</v>
      </c>
      <c r="G241" s="38" t="s">
        <v>27</v>
      </c>
      <c r="H241" s="38" t="s">
        <v>28</v>
      </c>
      <c r="I241" s="38" t="s">
        <v>29</v>
      </c>
      <c r="J241" s="38" t="s">
        <v>30</v>
      </c>
      <c r="K241" s="38" t="s">
        <v>31</v>
      </c>
      <c r="L241" s="38" t="s">
        <v>32</v>
      </c>
      <c r="M241" s="38" t="s">
        <v>33</v>
      </c>
      <c r="N241" s="38" t="s">
        <v>34</v>
      </c>
      <c r="O241" s="38" t="s">
        <v>35</v>
      </c>
      <c r="P241" s="38" t="s">
        <v>36</v>
      </c>
      <c r="Q241" s="38"/>
      <c r="R241" s="38"/>
      <c r="S241" s="38"/>
      <c r="T241" s="38"/>
      <c r="U241" s="38"/>
    </row>
    <row r="242" spans="1:21" ht="15.75" customHeight="1" x14ac:dyDescent="0.15">
      <c r="A242" s="56" t="s">
        <v>37</v>
      </c>
      <c r="B242" s="38" t="s">
        <v>38</v>
      </c>
      <c r="C242" s="38" t="s">
        <v>39</v>
      </c>
      <c r="D242" s="38" t="s">
        <v>40</v>
      </c>
      <c r="E242" s="38" t="s">
        <v>41</v>
      </c>
      <c r="F242" s="38" t="s">
        <v>42</v>
      </c>
      <c r="G242" s="38" t="s">
        <v>43</v>
      </c>
      <c r="H242" s="38" t="s">
        <v>44</v>
      </c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</row>
    <row r="243" spans="1:21" ht="15" customHeight="1" x14ac:dyDescent="0.15">
      <c r="A243" s="56" t="s">
        <v>611</v>
      </c>
      <c r="B243" s="38" t="s">
        <v>18</v>
      </c>
      <c r="C243" s="38" t="s">
        <v>19</v>
      </c>
      <c r="D243" s="38" t="s">
        <v>20</v>
      </c>
      <c r="E243" s="38" t="s">
        <v>612</v>
      </c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</row>
    <row r="244" spans="1:21" x14ac:dyDescent="0.15">
      <c r="A244" s="56" t="s">
        <v>613</v>
      </c>
      <c r="B244" s="38" t="s">
        <v>18</v>
      </c>
      <c r="C244" s="38" t="s">
        <v>19</v>
      </c>
      <c r="D244" s="38" t="s">
        <v>20</v>
      </c>
      <c r="E244" s="38" t="s">
        <v>612</v>
      </c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</row>
    <row r="245" spans="1:21" x14ac:dyDescent="0.15">
      <c r="A245" s="56" t="s">
        <v>614</v>
      </c>
      <c r="B245" s="38" t="s">
        <v>615</v>
      </c>
      <c r="C245" s="38" t="s">
        <v>616</v>
      </c>
      <c r="D245" s="38" t="s">
        <v>617</v>
      </c>
      <c r="E245" s="38" t="s">
        <v>21</v>
      </c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</row>
    <row r="246" spans="1:21" x14ac:dyDescent="0.15">
      <c r="A246" s="56" t="s">
        <v>618</v>
      </c>
      <c r="B246" s="38" t="s">
        <v>619</v>
      </c>
      <c r="C246" s="38" t="s">
        <v>615</v>
      </c>
      <c r="D246" s="38" t="s">
        <v>616</v>
      </c>
      <c r="E246" s="38" t="s">
        <v>620</v>
      </c>
      <c r="F246" s="38" t="s">
        <v>617</v>
      </c>
      <c r="G246" s="38" t="s">
        <v>612</v>
      </c>
      <c r="H246" s="38" t="s">
        <v>621</v>
      </c>
      <c r="I246" s="38" t="s">
        <v>259</v>
      </c>
      <c r="J246" s="38" t="s">
        <v>260</v>
      </c>
      <c r="K246" s="38" t="s">
        <v>261</v>
      </c>
      <c r="L246" s="38" t="s">
        <v>622</v>
      </c>
      <c r="M246" s="38" t="s">
        <v>623</v>
      </c>
      <c r="N246" s="38"/>
      <c r="O246" s="38"/>
      <c r="P246" s="38"/>
      <c r="Q246" s="38"/>
      <c r="R246" s="38"/>
      <c r="S246" s="38"/>
      <c r="T246" s="38"/>
      <c r="U246" s="38"/>
    </row>
    <row r="247" spans="1:21" x14ac:dyDescent="0.15">
      <c r="A247" s="56" t="s">
        <v>624</v>
      </c>
      <c r="B247" s="38" t="s">
        <v>619</v>
      </c>
      <c r="C247" s="38" t="s">
        <v>615</v>
      </c>
      <c r="D247" s="38" t="s">
        <v>612</v>
      </c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</row>
    <row r="248" spans="1:21" x14ac:dyDescent="0.15">
      <c r="A248" s="56" t="s">
        <v>60</v>
      </c>
      <c r="B248" s="38" t="s">
        <v>61</v>
      </c>
      <c r="C248" s="38" t="s">
        <v>62</v>
      </c>
      <c r="D248" s="38"/>
      <c r="E248" s="38"/>
      <c r="F248" s="38"/>
      <c r="G248" s="38"/>
      <c r="H248" s="31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</row>
    <row r="249" spans="1:21" x14ac:dyDescent="0.15">
      <c r="A249" s="56" t="s">
        <v>169</v>
      </c>
      <c r="B249" s="38" t="s">
        <v>114</v>
      </c>
      <c r="C249" s="38" t="s">
        <v>115</v>
      </c>
      <c r="D249" s="38" t="s">
        <v>116</v>
      </c>
      <c r="E249" s="38" t="s">
        <v>118</v>
      </c>
      <c r="F249" s="38" t="s">
        <v>120</v>
      </c>
      <c r="G249" s="38" t="s">
        <v>122</v>
      </c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</row>
    <row r="250" spans="1:21" x14ac:dyDescent="0.15">
      <c r="A250" s="56" t="s">
        <v>625</v>
      </c>
      <c r="B250" s="38" t="s">
        <v>115</v>
      </c>
      <c r="C250" s="38" t="s">
        <v>120</v>
      </c>
      <c r="D250" s="38" t="s">
        <v>626</v>
      </c>
      <c r="E250" s="38" t="s">
        <v>627</v>
      </c>
      <c r="F250" s="38" t="s">
        <v>628</v>
      </c>
      <c r="G250" s="38" t="s">
        <v>629</v>
      </c>
      <c r="H250" s="38" t="s">
        <v>630</v>
      </c>
      <c r="I250" s="38" t="s">
        <v>631</v>
      </c>
      <c r="J250" s="38" t="s">
        <v>632</v>
      </c>
      <c r="K250" s="38" t="s">
        <v>615</v>
      </c>
      <c r="L250" s="38" t="s">
        <v>612</v>
      </c>
      <c r="M250" s="38" t="s">
        <v>633</v>
      </c>
      <c r="N250" s="38" t="s">
        <v>634</v>
      </c>
      <c r="O250" s="38"/>
      <c r="P250" s="38"/>
      <c r="Q250" s="38"/>
      <c r="R250" s="38"/>
      <c r="S250" s="38"/>
      <c r="T250" s="38"/>
      <c r="U250" s="38"/>
    </row>
  </sheetData>
  <autoFilter ref="A1:Z249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">
    <mergeCell ref="B1:U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テナント様記入用</vt:lpstr>
      <vt:lpstr>ゲート一覧</vt:lpstr>
      <vt:lpstr>テナント様記入用!Print_Titles</vt:lpstr>
      <vt:lpstr>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2025-04-14T08:33:27Z</dcterms:modified>
</cp:coreProperties>
</file>